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\Documents\JAN BERT FOLDER\THD\JUNE 2024\"/>
    </mc:Choice>
  </mc:AlternateContent>
  <xr:revisionPtr revIDLastSave="0" documentId="13_ncr:1_{6B99B332-19EA-482C-AEEB-8C65945A62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1" l="1"/>
  <c r="G70" i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F70" i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D81" i="1"/>
  <c r="C81" i="1"/>
  <c r="F40" i="1"/>
  <c r="G40" i="1" s="1"/>
  <c r="F41" i="1"/>
  <c r="G41" i="1" s="1"/>
  <c r="F42" i="1"/>
  <c r="G42" i="1" s="1"/>
  <c r="F43" i="1"/>
  <c r="G43" i="1" s="1"/>
  <c r="F44" i="1"/>
  <c r="G44" i="1" s="1"/>
  <c r="F21" i="1" l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" i="1" l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3" i="1"/>
  <c r="G3" i="1" l="1"/>
  <c r="G81" i="1" s="1"/>
  <c r="F81" i="1"/>
</calcChain>
</file>

<file path=xl/sharedStrings.xml><?xml version="1.0" encoding="utf-8"?>
<sst xmlns="http://schemas.openxmlformats.org/spreadsheetml/2006/main" count="86" uniqueCount="85">
  <si>
    <t>Barcode</t>
  </si>
  <si>
    <t>Description</t>
  </si>
  <si>
    <t>Sold</t>
  </si>
  <si>
    <t>Total Amount</t>
  </si>
  <si>
    <t>Commission</t>
  </si>
  <si>
    <t>Original Price</t>
  </si>
  <si>
    <r>
      <rPr>
        <sz val="9"/>
        <rFont val="Arial"/>
        <family val="2"/>
      </rPr>
      <t>NPN COLORBAND 1A</t>
    </r>
  </si>
  <si>
    <r>
      <rPr>
        <sz val="9"/>
        <rFont val="Arial"/>
        <family val="2"/>
      </rPr>
      <t>NPN ACRYLIC SKIMCOAT 5L</t>
    </r>
  </si>
  <si>
    <r>
      <rPr>
        <sz val="9"/>
        <rFont val="Arial"/>
        <family val="2"/>
      </rPr>
      <t>NPN PAINT FLAT WALL ENAMEL 1L</t>
    </r>
  </si>
  <si>
    <r>
      <rPr>
        <sz val="9"/>
        <rFont val="Arial"/>
        <family val="2"/>
      </rPr>
      <t>NPN SANDING SEALER 1L</t>
    </r>
  </si>
  <si>
    <r>
      <rPr>
        <sz val="9"/>
        <rFont val="Arial"/>
        <family val="2"/>
      </rPr>
      <t>REDOXIDE METAL PRIMER NIPPON 1L LOC</t>
    </r>
  </si>
  <si>
    <r>
      <rPr>
        <sz val="9"/>
        <rFont val="Arial"/>
        <family val="2"/>
      </rPr>
      <t>NPN DUO CLSC SEMI GLS BASE 5L ACCENT</t>
    </r>
  </si>
  <si>
    <r>
      <rPr>
        <sz val="9"/>
        <rFont val="Arial"/>
        <family val="2"/>
      </rPr>
      <t>NPN DUO CLSC SEMI GLS BASE 15L PASTEL</t>
    </r>
  </si>
  <si>
    <r>
      <rPr>
        <sz val="9"/>
        <rFont val="Arial"/>
        <family val="2"/>
      </rPr>
      <t>NPN PLATONE HIGLOSS BASE 3.5L ACCENT</t>
    </r>
  </si>
  <si>
    <r>
      <rPr>
        <sz val="9"/>
        <rFont val="Arial"/>
        <family val="2"/>
      </rPr>
      <t>NPN COLORBAND 5J</t>
    </r>
  </si>
  <si>
    <r>
      <rPr>
        <sz val="9"/>
        <rFont val="Arial"/>
        <family val="2"/>
      </rPr>
      <t>PYLOX MATT BLACK 47 400CC</t>
    </r>
  </si>
  <si>
    <r>
      <rPr>
        <sz val="9"/>
        <rFont val="Arial"/>
        <family val="2"/>
      </rPr>
      <t>PYLOX SILVER 42 400CC</t>
    </r>
  </si>
  <si>
    <r>
      <rPr>
        <sz val="9"/>
        <rFont val="Arial"/>
        <family val="2"/>
      </rPr>
      <t>NPN ELASTEX BASE 5L ACCENT</t>
    </r>
  </si>
  <si>
    <r>
      <rPr>
        <sz val="9"/>
        <rFont val="Arial"/>
        <family val="2"/>
      </rPr>
      <t>NPN ELASTEX BASE 15L PASTEL</t>
    </r>
  </si>
  <si>
    <r>
      <rPr>
        <sz val="9"/>
        <rFont val="Arial"/>
        <family val="2"/>
      </rPr>
      <t>NPN FLEX ELASTO MEMB 146 GRY 5</t>
    </r>
  </si>
  <si>
    <r>
      <rPr>
        <sz val="9"/>
        <rFont val="Arial"/>
        <family val="2"/>
      </rPr>
      <t>NPN ACRYLIC SKIMCOAT 30L</t>
    </r>
  </si>
  <si>
    <r>
      <rPr>
        <sz val="9"/>
        <rFont val="Arial"/>
        <family val="2"/>
      </rPr>
      <t>NPN DUO CLASSIC 101 701FLAT WH 5L</t>
    </r>
  </si>
  <si>
    <r>
      <rPr>
        <sz val="9"/>
        <rFont val="Arial"/>
        <family val="2"/>
      </rPr>
      <t>NPN DUO CLASSIC 101 701FLAT WH 15L</t>
    </r>
  </si>
  <si>
    <r>
      <rPr>
        <sz val="9"/>
        <rFont val="Arial"/>
        <family val="2"/>
      </rPr>
      <t>NPN DUO CLSC SG 115 715 GLS WH 1L</t>
    </r>
  </si>
  <si>
    <r>
      <rPr>
        <sz val="9"/>
        <rFont val="Arial"/>
        <family val="2"/>
      </rPr>
      <t>NPN DUO CLSC SG 115 715 GLS WH 15L</t>
    </r>
  </si>
  <si>
    <r>
      <rPr>
        <sz val="9"/>
        <rFont val="Arial"/>
        <family val="2"/>
      </rPr>
      <t>NPN QS EXT HG 120 710 GLOSS WH 5L</t>
    </r>
  </si>
  <si>
    <r>
      <rPr>
        <sz val="9"/>
        <rFont val="Arial"/>
        <family val="2"/>
      </rPr>
      <t>NPN DUO CLSC SEMI GLS BASE 1L PASTEL</t>
    </r>
  </si>
  <si>
    <r>
      <rPr>
        <sz val="9"/>
        <rFont val="Arial"/>
        <family val="2"/>
      </rPr>
      <t>NPN DUO CLSC SEMI GLS BASE 5L PASTEL</t>
    </r>
  </si>
  <si>
    <r>
      <rPr>
        <sz val="9"/>
        <rFont val="Arial"/>
        <family val="2"/>
      </rPr>
      <t>NPN DUO CLSC SEMI GLS BASE 5L TINT</t>
    </r>
  </si>
  <si>
    <r>
      <rPr>
        <sz val="9"/>
        <rFont val="Arial"/>
        <family val="2"/>
      </rPr>
      <t>NPN DUO CLSC SEMI GLS BASE 5L DEEP</t>
    </r>
  </si>
  <si>
    <r>
      <rPr>
        <sz val="9"/>
        <rFont val="Arial"/>
        <family val="2"/>
      </rPr>
      <t>NPN COLORBAND 5A</t>
    </r>
  </si>
  <si>
    <r>
      <rPr>
        <sz val="9"/>
        <rFont val="Arial"/>
        <family val="2"/>
      </rPr>
      <t>NPN COLORBAND 5G</t>
    </r>
  </si>
  <si>
    <r>
      <rPr>
        <sz val="9"/>
        <rFont val="Arial"/>
        <family val="2"/>
      </rPr>
      <t>NPN COLORBAND 5I</t>
    </r>
  </si>
  <si>
    <r>
      <rPr>
        <sz val="9"/>
        <rFont val="Arial"/>
        <family val="2"/>
      </rPr>
      <t>NPN CLEAR GLOSS LACQUER 1L</t>
    </r>
  </si>
  <si>
    <r>
      <rPr>
        <sz val="9"/>
        <rFont val="Arial"/>
        <family val="2"/>
      </rPr>
      <t>NPN DUO CLSC SG 115 715 GLS WH 5L</t>
    </r>
  </si>
  <si>
    <r>
      <rPr>
        <sz val="9"/>
        <rFont val="Arial"/>
        <family val="2"/>
      </rPr>
      <t>PLATONE QDE BLACK 1L</t>
    </r>
  </si>
  <si>
    <r>
      <rPr>
        <sz val="9"/>
        <rFont val="Arial"/>
        <family val="2"/>
      </rPr>
      <t>PLATONE QDE ROYAL BLUE 4L</t>
    </r>
  </si>
  <si>
    <r>
      <rPr>
        <sz val="9"/>
        <rFont val="Arial"/>
        <family val="2"/>
      </rPr>
      <t>PLATONE QDE CHOCOLATE BROWN 1L</t>
    </r>
  </si>
  <si>
    <r>
      <rPr>
        <sz val="9"/>
        <rFont val="Arial"/>
        <family val="2"/>
      </rPr>
      <t>NPN ELASTEX BASE 15L TINT</t>
    </r>
  </si>
  <si>
    <r>
      <rPr>
        <sz val="9"/>
        <rFont val="Arial"/>
        <family val="2"/>
      </rPr>
      <t>NPN PLATONE HIGLOSS BASE 1L PASTEL</t>
    </r>
  </si>
  <si>
    <r>
      <rPr>
        <sz val="9"/>
        <rFont val="Arial"/>
        <family val="2"/>
      </rPr>
      <t>NPN COLORBAND 15A</t>
    </r>
  </si>
  <si>
    <r>
      <rPr>
        <sz val="9"/>
        <rFont val="Arial"/>
        <family val="2"/>
      </rPr>
      <t>NPN COLORBAND 5U</t>
    </r>
  </si>
  <si>
    <r>
      <rPr>
        <sz val="9"/>
        <rFont val="Arial"/>
        <family val="2"/>
      </rPr>
      <t>PYLOX WHITE 02 400 CC</t>
    </r>
  </si>
  <si>
    <r>
      <rPr>
        <sz val="9"/>
        <rFont val="Arial"/>
        <family val="2"/>
      </rPr>
      <t>NPN QS EXT HG 120 710 GLOSS WH 1L</t>
    </r>
  </si>
  <si>
    <r>
      <rPr>
        <sz val="9"/>
        <rFont val="Arial"/>
        <family val="2"/>
      </rPr>
      <t>NPN ELASTEX BASE 1L PASTEL</t>
    </r>
  </si>
  <si>
    <r>
      <rPr>
        <sz val="9"/>
        <rFont val="Arial"/>
        <family val="2"/>
      </rPr>
      <t>NPN ELASTEX BASE 5L DEEP</t>
    </r>
  </si>
  <si>
    <r>
      <rPr>
        <sz val="9"/>
        <rFont val="Arial"/>
        <family val="2"/>
      </rPr>
      <t>NPN PLATONE HIGLOSS BASE 3.5L PASTEL</t>
    </r>
  </si>
  <si>
    <r>
      <rPr>
        <sz val="9"/>
        <rFont val="Arial"/>
        <family val="2"/>
      </rPr>
      <t>NPN COLORBAND 3.5A</t>
    </r>
  </si>
  <si>
    <r>
      <rPr>
        <sz val="9"/>
        <rFont val="Arial"/>
        <family val="2"/>
      </rPr>
      <t>NPN FLEX ELASTO MEMB 146 GRY 20L</t>
    </r>
  </si>
  <si>
    <r>
      <rPr>
        <sz val="9"/>
        <rFont val="Arial"/>
        <family val="2"/>
      </rPr>
      <t>NPN EPOXY PRIMER WHT A/HRDNR B 1L</t>
    </r>
  </si>
  <si>
    <r>
      <rPr>
        <sz val="9"/>
        <rFont val="Arial"/>
        <family val="2"/>
      </rPr>
      <t>NPN PAINT FLAT WALL ENAMEL 4L</t>
    </r>
  </si>
  <si>
    <r>
      <rPr>
        <sz val="9"/>
        <rFont val="Arial"/>
        <family val="2"/>
      </rPr>
      <t>NPN SANDING SEALER 4L</t>
    </r>
  </si>
  <si>
    <r>
      <rPr>
        <sz val="9"/>
        <rFont val="Arial"/>
        <family val="2"/>
      </rPr>
      <t>NPN CLEAR GLOSS LACQUER 4L</t>
    </r>
  </si>
  <si>
    <r>
      <rPr>
        <sz val="9"/>
        <rFont val="Arial"/>
        <family val="2"/>
      </rPr>
      <t>PYLOX GOLD 705 400CC</t>
    </r>
  </si>
  <si>
    <r>
      <rPr>
        <sz val="9"/>
        <rFont val="Arial"/>
        <family val="2"/>
      </rPr>
      <t>SPRAY PAINT NIPPON 04 PEARL WHITE</t>
    </r>
  </si>
  <si>
    <r>
      <rPr>
        <sz val="9"/>
        <rFont val="Arial"/>
        <family val="2"/>
      </rPr>
      <t>NPN DUO CLASSIC 101 701FLAT WH 1L</t>
    </r>
  </si>
  <si>
    <r>
      <rPr>
        <sz val="9"/>
        <rFont val="Arial"/>
        <family val="2"/>
      </rPr>
      <t>NPN QS EXT HG 120 710 GLOSS WH 15L</t>
    </r>
  </si>
  <si>
    <r>
      <rPr>
        <sz val="9"/>
        <rFont val="Arial"/>
        <family val="2"/>
      </rPr>
      <t>PLATONE QDE BLACK 4L</t>
    </r>
  </si>
  <si>
    <r>
      <rPr>
        <b/>
        <sz val="20"/>
        <rFont val="Arial"/>
        <family val="2"/>
      </rPr>
      <t xml:space="preserve">VCY SALES CORPORATION
</t>
    </r>
    <r>
      <rPr>
        <b/>
        <sz val="14"/>
        <rFont val="Arial"/>
        <family val="2"/>
      </rPr>
      <t xml:space="preserve">Triumph Home Depot ( KABANKALAN )
</t>
    </r>
    <r>
      <rPr>
        <b/>
        <sz val="11"/>
        <rFont val="Arial"/>
        <family val="2"/>
      </rPr>
      <t>Sales Report as of 06/01/2024 to 06/30/2024</t>
    </r>
  </si>
  <si>
    <r>
      <rPr>
        <sz val="9"/>
        <rFont val="Arial"/>
        <family val="2"/>
      </rPr>
      <t>NPN DUO CLSC MATT BASE 15L PASTEL</t>
    </r>
  </si>
  <si>
    <r>
      <rPr>
        <sz val="9"/>
        <rFont val="Arial"/>
        <family val="2"/>
      </rPr>
      <t>NPN DUO CLSC SEMI GLS BASE 15L DEEP</t>
    </r>
  </si>
  <si>
    <r>
      <rPr>
        <sz val="9"/>
        <rFont val="Arial"/>
        <family val="2"/>
      </rPr>
      <t>NPN 9000 GLOSS FINISH BASE 5L PASTEL</t>
    </r>
  </si>
  <si>
    <r>
      <rPr>
        <sz val="9"/>
        <rFont val="Arial"/>
        <family val="2"/>
      </rPr>
      <t>NPN 9000 GLOSS FINISH BASE 5L ACCENT</t>
    </r>
  </si>
  <si>
    <r>
      <rPr>
        <sz val="9"/>
        <rFont val="Arial"/>
        <family val="2"/>
      </rPr>
      <t>NPN PLTN HIGLS 9102 WHT/9103 BLK 3.5L</t>
    </r>
  </si>
  <si>
    <r>
      <rPr>
        <sz val="9"/>
        <rFont val="Arial"/>
        <family val="2"/>
      </rPr>
      <t>NPN PLATONE HIGLOSS BASE 3.5L TINT</t>
    </r>
  </si>
  <si>
    <r>
      <rPr>
        <sz val="9"/>
        <rFont val="Arial"/>
        <family val="2"/>
      </rPr>
      <t>NPN COLORBAND 5D</t>
    </r>
  </si>
  <si>
    <r>
      <rPr>
        <sz val="9"/>
        <rFont val="Arial"/>
        <family val="2"/>
      </rPr>
      <t>NPN COLORBAND 5E</t>
    </r>
  </si>
  <si>
    <r>
      <rPr>
        <sz val="9"/>
        <rFont val="Arial"/>
        <family val="2"/>
      </rPr>
      <t>NPN COLORBAND 5F</t>
    </r>
  </si>
  <si>
    <r>
      <rPr>
        <sz val="9"/>
        <rFont val="Arial"/>
        <family val="2"/>
      </rPr>
      <t>NPN COLORBAND 15D</t>
    </r>
  </si>
  <si>
    <r>
      <rPr>
        <sz val="9"/>
        <rFont val="Arial"/>
        <family val="2"/>
      </rPr>
      <t>NPN COLORBAND 15F</t>
    </r>
  </si>
  <si>
    <r>
      <rPr>
        <sz val="9"/>
        <rFont val="Arial"/>
        <family val="2"/>
      </rPr>
      <t>NPN COLORBAND 5AB</t>
    </r>
  </si>
  <si>
    <r>
      <rPr>
        <sz val="9"/>
        <rFont val="Arial"/>
        <family val="2"/>
      </rPr>
      <t>NPN COLORBAND 5X</t>
    </r>
  </si>
  <si>
    <r>
      <rPr>
        <sz val="9"/>
        <rFont val="Arial"/>
        <family val="2"/>
      </rPr>
      <t>NPN COLORBAND 15N</t>
    </r>
  </si>
  <si>
    <r>
      <rPr>
        <sz val="9"/>
        <rFont val="Arial"/>
        <family val="2"/>
      </rPr>
      <t>NPN COLORBAND 3.5AH</t>
    </r>
  </si>
  <si>
    <r>
      <rPr>
        <sz val="9"/>
        <rFont val="Arial"/>
        <family val="2"/>
      </rPr>
      <t>NPN COLORBAND 3.5X</t>
    </r>
  </si>
  <si>
    <r>
      <rPr>
        <sz val="9"/>
        <rFont val="Arial"/>
        <family val="2"/>
      </rPr>
      <t>NPN COLORBAND 3.5G</t>
    </r>
  </si>
  <si>
    <r>
      <rPr>
        <sz val="9"/>
        <rFont val="Arial"/>
        <family val="2"/>
      </rPr>
      <t>NPN COLORBAND 3.5B</t>
    </r>
  </si>
  <si>
    <r>
      <rPr>
        <sz val="9"/>
        <rFont val="Arial"/>
        <family val="2"/>
      </rPr>
      <t>NPN FLEX ELASTO MEMB 145 WHT 20L</t>
    </r>
  </si>
  <si>
    <r>
      <rPr>
        <sz val="9"/>
        <rFont val="Arial"/>
        <family val="2"/>
      </rPr>
      <t>NPN LACQUER THINNER</t>
    </r>
  </si>
  <si>
    <r>
      <rPr>
        <sz val="9"/>
        <rFont val="Arial"/>
        <family val="2"/>
      </rPr>
      <t>NPN SLATE FINISH SATIN 5L</t>
    </r>
  </si>
  <si>
    <r>
      <rPr>
        <sz val="9"/>
        <rFont val="Arial"/>
        <family val="2"/>
      </rPr>
      <t>REDOXIDE METAL PRIMER NIPPON 4L LOC</t>
    </r>
  </si>
  <si>
    <r>
      <rPr>
        <sz val="9"/>
        <rFont val="Arial"/>
        <family val="2"/>
      </rPr>
      <t>PLATONE QDE WHITE 4L</t>
    </r>
  </si>
  <si>
    <r>
      <rPr>
        <sz val="9"/>
        <rFont val="Arial"/>
        <family val="2"/>
      </rPr>
      <t>PLATONE QDE CHOCOLATE BROWN 4L</t>
    </r>
  </si>
  <si>
    <r>
      <rPr>
        <sz val="9"/>
        <rFont val="Arial"/>
        <family val="2"/>
      </rPr>
      <t>PLATONE QDE JADE GREEN 1L</t>
    </r>
  </si>
  <si>
    <t>PLATONE QDE JADE GREEN 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</si>
</sst>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₱-3409]* #,##0.00_-;\-[$₱-3409]* #,##0.00_-;_-[$₱-3409]* &quot;-&quot;??_-;_-@_-"/>
  </numFmts>
  <fonts count="15" x14ac:knownFonts="1">
    <font>
      <sz val="10"/>
      <color rgb="FF000000"/>
      <name val="Times New Roman"/>
      <charset val="204"/>
    </font>
    <font>
      <b/>
      <sz val="2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4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164" fontId="7" fillId="0" borderId="3" xfId="0" applyNumberFormat="1" applyFont="1" applyBorder="1" applyAlignment="1">
      <alignment horizontal="center" vertical="top"/>
    </xf>
    <xf numFmtId="9" fontId="7" fillId="0" borderId="2" xfId="1" applyFont="1" applyBorder="1" applyAlignment="1">
      <alignment horizontal="center" vertical="top"/>
    </xf>
    <xf numFmtId="9" fontId="10" fillId="0" borderId="0" xfId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9" fontId="12" fillId="0" borderId="4" xfId="1" applyFont="1" applyBorder="1" applyAlignment="1">
      <alignment horizontal="right" vertical="top"/>
    </xf>
    <xf numFmtId="164" fontId="13" fillId="0" borderId="4" xfId="0" applyNumberFormat="1" applyFont="1" applyBorder="1" applyAlignment="1">
      <alignment horizontal="left" vertical="top"/>
    </xf>
    <xf numFmtId="1" fontId="12" fillId="0" borderId="0" xfId="0" applyNumberFormat="1" applyFont="1" applyAlignment="1">
      <alignment horizontal="center" vertical="top" shrinkToFit="1"/>
    </xf>
    <xf numFmtId="4" fontId="12" fillId="0" borderId="0" xfId="0" applyNumberFormat="1" applyFont="1" applyAlignment="1">
      <alignment horizontal="right" vertical="top" shrinkToFit="1"/>
    </xf>
    <xf numFmtId="2" fontId="12" fillId="0" borderId="0" xfId="0" applyNumberFormat="1" applyFont="1" applyAlignment="1">
      <alignment horizontal="right" vertical="top" shrinkToFit="1"/>
    </xf>
    <xf numFmtId="9" fontId="12" fillId="0" borderId="0" xfId="1" applyFont="1" applyAlignment="1">
      <alignment horizontal="right" vertical="top"/>
    </xf>
    <xf numFmtId="164" fontId="13" fillId="0" borderId="0" xfId="0" applyNumberFormat="1" applyFont="1" applyAlignment="1">
      <alignment horizontal="left" vertical="top"/>
    </xf>
    <xf numFmtId="4" fontId="0" fillId="0" borderId="0" xfId="0" applyNumberFormat="1" applyAlignment="1">
      <alignment vertical="top"/>
    </xf>
    <xf numFmtId="164" fontId="10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" fontId="13" fillId="0" borderId="0" xfId="0" applyNumberFormat="1" applyFont="1" applyAlignment="1">
      <alignment horizontal="center" vertical="top" shrinkToFit="1"/>
    </xf>
    <xf numFmtId="1" fontId="13" fillId="0" borderId="4" xfId="0" applyNumberFormat="1" applyFont="1" applyBorder="1" applyAlignment="1">
      <alignment horizontal="center" vertical="top" shrinkToFit="1"/>
    </xf>
    <xf numFmtId="1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4" fontId="12" fillId="0" borderId="4" xfId="0" applyNumberFormat="1" applyFont="1" applyBorder="1" applyAlignment="1">
      <alignment horizontal="right" vertical="top" shrinkToFit="1"/>
    </xf>
    <xf numFmtId="0" fontId="14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164" fontId="7" fillId="0" borderId="4" xfId="0" applyNumberFormat="1" applyFont="1" applyBorder="1" applyAlignment="1">
      <alignment horizontal="left" vertical="top"/>
    </xf>
    <xf numFmtId="0" fontId="9" fillId="0" borderId="0" xfId="0" applyFont="1" applyAlignment="1">
      <alignment horizontal="center" vertical="top" wrapText="1"/>
    </xf>
    <xf numFmtId="1" fontId="12" fillId="0" borderId="4" xfId="0" applyNumberFormat="1" applyFont="1" applyBorder="1" applyAlignment="1">
      <alignment horizontal="center" vertical="top" shrinkToFit="1"/>
    </xf>
    <xf numFmtId="0" fontId="5" fillId="0" borderId="4" xfId="0" applyFont="1" applyBorder="1" applyAlignment="1">
      <alignment horizontal="left" vertical="top" wrapText="1"/>
    </xf>
    <xf numFmtId="2" fontId="12" fillId="0" borderId="4" xfId="0" applyNumberFormat="1" applyFont="1" applyBorder="1" applyAlignment="1">
      <alignment horizontal="right" vertical="top" shrinkToFi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A25" workbookViewId="0">
      <selection activeCell="A42" sqref="A42:G42"/>
    </sheetView>
  </sheetViews>
  <sheetFormatPr defaultRowHeight="12" customHeight="1" x14ac:dyDescent="0.2"/>
  <cols>
    <col min="1" max="1" width="16.83203125" style="1" bestFit="1" customWidth="1"/>
    <col min="2" max="2" width="47" bestFit="1" customWidth="1"/>
    <col min="3" max="3" width="5.33203125" style="27" bestFit="1" customWidth="1"/>
    <col min="4" max="4" width="13.83203125" style="2" bestFit="1" customWidth="1"/>
    <col min="5" max="5" width="13.1640625" style="12" bestFit="1" customWidth="1"/>
    <col min="6" max="6" width="15" style="13" bestFit="1" customWidth="1"/>
    <col min="7" max="7" width="14.83203125" style="29" bestFit="1" customWidth="1"/>
  </cols>
  <sheetData>
    <row r="1" spans="1:11" ht="59.25" customHeight="1" x14ac:dyDescent="0.2">
      <c r="A1" s="32" t="s">
        <v>58</v>
      </c>
      <c r="B1" s="32"/>
      <c r="C1" s="32"/>
      <c r="D1" s="32"/>
      <c r="E1" s="32"/>
      <c r="F1" s="32"/>
    </row>
    <row r="2" spans="1:11" s="9" customFormat="1" ht="12" customHeight="1" x14ac:dyDescent="0.2">
      <c r="A2" s="4" t="s">
        <v>0</v>
      </c>
      <c r="B2" s="7" t="s">
        <v>1</v>
      </c>
      <c r="C2" s="8" t="s">
        <v>2</v>
      </c>
      <c r="D2" s="8" t="s">
        <v>3</v>
      </c>
      <c r="E2" s="11" t="s">
        <v>4</v>
      </c>
      <c r="F2" s="10" t="s">
        <v>5</v>
      </c>
      <c r="G2" s="9" t="s">
        <v>3</v>
      </c>
    </row>
    <row r="3" spans="1:11" s="5" customFormat="1" ht="12" customHeight="1" x14ac:dyDescent="0.2">
      <c r="A3" s="16">
        <v>7762000000024</v>
      </c>
      <c r="B3" s="23" t="s">
        <v>44</v>
      </c>
      <c r="C3" s="24">
        <v>2</v>
      </c>
      <c r="D3" s="18">
        <v>516</v>
      </c>
      <c r="E3" s="19">
        <v>0.13</v>
      </c>
      <c r="F3" s="20">
        <f>SUM(D3-D3*E3)/C3</f>
        <v>224.46</v>
      </c>
      <c r="G3" s="30">
        <f>F3*C3</f>
        <v>448.92</v>
      </c>
      <c r="H3" s="3"/>
      <c r="I3" s="3"/>
      <c r="J3" s="3"/>
      <c r="K3" s="3"/>
    </row>
    <row r="4" spans="1:11" s="5" customFormat="1" ht="12" customHeight="1" x14ac:dyDescent="0.2">
      <c r="A4" s="16">
        <v>7762000000086</v>
      </c>
      <c r="B4" s="23" t="s">
        <v>45</v>
      </c>
      <c r="C4" s="24">
        <v>3</v>
      </c>
      <c r="D4" s="17">
        <v>3096</v>
      </c>
      <c r="E4" s="19">
        <v>0.13</v>
      </c>
      <c r="F4" s="20">
        <f t="shared" ref="F4:F80" si="0">SUM(D4-D4*E4)/C4</f>
        <v>897.84</v>
      </c>
      <c r="G4" s="30">
        <f t="shared" ref="G4:G80" si="1">F4*C4</f>
        <v>2693.52</v>
      </c>
      <c r="H4" s="3"/>
      <c r="I4" s="3"/>
      <c r="J4" s="3"/>
      <c r="K4" s="3"/>
    </row>
    <row r="5" spans="1:11" s="5" customFormat="1" ht="12" customHeight="1" x14ac:dyDescent="0.2">
      <c r="A5" s="16">
        <v>7762000000093</v>
      </c>
      <c r="B5" s="23" t="s">
        <v>17</v>
      </c>
      <c r="C5" s="24">
        <v>2</v>
      </c>
      <c r="D5" s="17">
        <v>1972</v>
      </c>
      <c r="E5" s="19">
        <v>0.13</v>
      </c>
      <c r="F5" s="20">
        <f t="shared" si="0"/>
        <v>857.81999999999994</v>
      </c>
      <c r="G5" s="30">
        <f t="shared" si="1"/>
        <v>1715.6399999999999</v>
      </c>
      <c r="H5" s="3"/>
      <c r="I5" s="3"/>
      <c r="J5" s="3"/>
      <c r="K5" s="3"/>
    </row>
    <row r="6" spans="1:11" s="5" customFormat="1" ht="12" customHeight="1" x14ac:dyDescent="0.2">
      <c r="A6" s="16">
        <v>7762000000109</v>
      </c>
      <c r="B6" s="23" t="s">
        <v>18</v>
      </c>
      <c r="C6" s="24">
        <v>4</v>
      </c>
      <c r="D6" s="17">
        <v>12280</v>
      </c>
      <c r="E6" s="19">
        <v>0.13</v>
      </c>
      <c r="F6" s="20">
        <f t="shared" si="0"/>
        <v>2670.9</v>
      </c>
      <c r="G6" s="30">
        <f t="shared" si="1"/>
        <v>10683.6</v>
      </c>
      <c r="H6" s="3"/>
      <c r="I6" s="3"/>
      <c r="J6" s="3"/>
      <c r="K6" s="3"/>
    </row>
    <row r="7" spans="1:11" s="5" customFormat="1" ht="12" customHeight="1" x14ac:dyDescent="0.2">
      <c r="A7" s="16">
        <v>7762000000116</v>
      </c>
      <c r="B7" s="23" t="s">
        <v>38</v>
      </c>
      <c r="C7" s="24">
        <v>2</v>
      </c>
      <c r="D7" s="17">
        <v>6010</v>
      </c>
      <c r="E7" s="19">
        <v>0.13</v>
      </c>
      <c r="F7" s="20">
        <f t="shared" si="0"/>
        <v>2614.35</v>
      </c>
      <c r="G7" s="30">
        <f t="shared" si="1"/>
        <v>5228.7</v>
      </c>
      <c r="H7" s="3"/>
      <c r="I7" s="3"/>
      <c r="J7" s="3"/>
      <c r="K7" s="3"/>
    </row>
    <row r="8" spans="1:11" s="5" customFormat="1" ht="12" customHeight="1" x14ac:dyDescent="0.2">
      <c r="A8" s="16">
        <v>7762000000246</v>
      </c>
      <c r="B8" s="23" t="s">
        <v>59</v>
      </c>
      <c r="C8" s="24">
        <v>3</v>
      </c>
      <c r="D8" s="17">
        <v>8817</v>
      </c>
      <c r="E8" s="19">
        <v>0.13</v>
      </c>
      <c r="F8" s="20">
        <f t="shared" si="0"/>
        <v>2556.9299999999998</v>
      </c>
      <c r="G8" s="30">
        <f t="shared" si="1"/>
        <v>7670.7899999999991</v>
      </c>
      <c r="H8" s="3"/>
      <c r="I8" s="3"/>
      <c r="J8" s="3"/>
      <c r="K8" s="3"/>
    </row>
    <row r="9" spans="1:11" s="5" customFormat="1" ht="12" customHeight="1" x14ac:dyDescent="0.2">
      <c r="A9" s="16">
        <v>7762000000307</v>
      </c>
      <c r="B9" s="23" t="s">
        <v>26</v>
      </c>
      <c r="C9" s="24">
        <v>3</v>
      </c>
      <c r="D9" s="18">
        <v>816</v>
      </c>
      <c r="E9" s="19">
        <v>0.13</v>
      </c>
      <c r="F9" s="20">
        <f t="shared" si="0"/>
        <v>236.64</v>
      </c>
      <c r="G9" s="30">
        <f t="shared" si="1"/>
        <v>709.92</v>
      </c>
      <c r="H9" s="3"/>
      <c r="I9" s="3"/>
      <c r="J9" s="3"/>
      <c r="K9" s="3"/>
    </row>
    <row r="10" spans="1:11" s="5" customFormat="1" ht="12" customHeight="1" x14ac:dyDescent="0.2">
      <c r="A10" s="16">
        <v>7762000000345</v>
      </c>
      <c r="B10" s="23" t="s">
        <v>27</v>
      </c>
      <c r="C10" s="24">
        <v>8</v>
      </c>
      <c r="D10" s="17">
        <v>9064</v>
      </c>
      <c r="E10" s="19">
        <v>0.13</v>
      </c>
      <c r="F10" s="20">
        <f t="shared" si="0"/>
        <v>985.71</v>
      </c>
      <c r="G10" s="30">
        <f t="shared" si="1"/>
        <v>7885.68</v>
      </c>
      <c r="H10" s="3"/>
      <c r="I10" s="3"/>
      <c r="J10" s="3"/>
      <c r="K10" s="3"/>
    </row>
    <row r="11" spans="1:11" s="5" customFormat="1" ht="12" customHeight="1" x14ac:dyDescent="0.2">
      <c r="A11" s="16">
        <v>7762000000352</v>
      </c>
      <c r="B11" s="23" t="s">
        <v>28</v>
      </c>
      <c r="C11" s="24">
        <v>9</v>
      </c>
      <c r="D11" s="17">
        <v>9792</v>
      </c>
      <c r="E11" s="19">
        <v>0.13</v>
      </c>
      <c r="F11" s="20">
        <f t="shared" si="0"/>
        <v>946.56000000000006</v>
      </c>
      <c r="G11" s="30">
        <f t="shared" si="1"/>
        <v>8519.0400000000009</v>
      </c>
      <c r="H11" s="3"/>
      <c r="I11" s="3"/>
      <c r="J11" s="3"/>
      <c r="K11" s="3"/>
    </row>
    <row r="12" spans="1:11" s="5" customFormat="1" ht="12" customHeight="1" x14ac:dyDescent="0.2">
      <c r="A12" s="16">
        <v>7762000000369</v>
      </c>
      <c r="B12" s="23" t="s">
        <v>29</v>
      </c>
      <c r="C12" s="24">
        <v>2</v>
      </c>
      <c r="D12" s="17">
        <v>2130</v>
      </c>
      <c r="E12" s="19">
        <v>0.13</v>
      </c>
      <c r="F12" s="20">
        <f t="shared" si="0"/>
        <v>926.55</v>
      </c>
      <c r="G12" s="30">
        <f t="shared" si="1"/>
        <v>1853.1</v>
      </c>
      <c r="H12" s="3"/>
      <c r="I12" s="3"/>
      <c r="J12" s="3"/>
      <c r="K12" s="3"/>
    </row>
    <row r="13" spans="1:11" s="5" customFormat="1" ht="12" customHeight="1" x14ac:dyDescent="0.2">
      <c r="A13" s="16">
        <v>7762000000376</v>
      </c>
      <c r="B13" s="23" t="s">
        <v>11</v>
      </c>
      <c r="C13" s="24">
        <v>2</v>
      </c>
      <c r="D13" s="17">
        <v>2086</v>
      </c>
      <c r="E13" s="19">
        <v>0.13</v>
      </c>
      <c r="F13" s="20">
        <f t="shared" si="0"/>
        <v>907.41</v>
      </c>
      <c r="G13" s="30">
        <f t="shared" si="1"/>
        <v>1814.82</v>
      </c>
      <c r="H13" s="3"/>
      <c r="I13" s="3"/>
      <c r="J13" s="3"/>
      <c r="K13" s="3"/>
    </row>
    <row r="14" spans="1:11" s="5" customFormat="1" ht="12" customHeight="1" x14ac:dyDescent="0.2">
      <c r="A14" s="16">
        <v>7762000000383</v>
      </c>
      <c r="B14" s="23" t="s">
        <v>12</v>
      </c>
      <c r="C14" s="24">
        <v>1</v>
      </c>
      <c r="D14" s="17">
        <v>3231</v>
      </c>
      <c r="E14" s="19">
        <v>0.13</v>
      </c>
      <c r="F14" s="20">
        <f t="shared" si="0"/>
        <v>2810.97</v>
      </c>
      <c r="G14" s="30">
        <f t="shared" si="1"/>
        <v>2810.97</v>
      </c>
      <c r="H14" s="3"/>
      <c r="I14" s="3"/>
      <c r="J14" s="3"/>
      <c r="K14" s="3"/>
    </row>
    <row r="15" spans="1:11" s="5" customFormat="1" ht="12" customHeight="1" x14ac:dyDescent="0.2">
      <c r="A15" s="16">
        <v>7762000000406</v>
      </c>
      <c r="B15" s="23" t="s">
        <v>60</v>
      </c>
      <c r="C15" s="24">
        <v>2</v>
      </c>
      <c r="D15" s="17">
        <v>6074</v>
      </c>
      <c r="E15" s="19">
        <v>0.13</v>
      </c>
      <c r="F15" s="20">
        <f t="shared" si="0"/>
        <v>2642.19</v>
      </c>
      <c r="G15" s="30">
        <f t="shared" si="1"/>
        <v>5284.38</v>
      </c>
      <c r="H15" s="3"/>
      <c r="I15" s="3"/>
      <c r="J15" s="3"/>
      <c r="K15" s="3"/>
    </row>
    <row r="16" spans="1:11" s="5" customFormat="1" ht="12" customHeight="1" x14ac:dyDescent="0.2">
      <c r="A16" s="16">
        <v>7762000000628</v>
      </c>
      <c r="B16" s="23" t="s">
        <v>61</v>
      </c>
      <c r="C16" s="24">
        <v>1</v>
      </c>
      <c r="D16" s="17">
        <v>1841</v>
      </c>
      <c r="E16" s="19">
        <v>0.13</v>
      </c>
      <c r="F16" s="20">
        <f t="shared" si="0"/>
        <v>1601.67</v>
      </c>
      <c r="G16" s="30">
        <f t="shared" si="1"/>
        <v>1601.67</v>
      </c>
      <c r="H16" s="3"/>
      <c r="I16" s="3"/>
      <c r="J16" s="3"/>
      <c r="K16" s="6"/>
    </row>
    <row r="17" spans="1:11" s="5" customFormat="1" ht="12" customHeight="1" x14ac:dyDescent="0.2">
      <c r="A17" s="16">
        <v>7762000000659</v>
      </c>
      <c r="B17" s="23" t="s">
        <v>62</v>
      </c>
      <c r="C17" s="24">
        <v>5</v>
      </c>
      <c r="D17" s="17">
        <v>8285</v>
      </c>
      <c r="E17" s="19">
        <v>0.13</v>
      </c>
      <c r="F17" s="20">
        <f t="shared" si="0"/>
        <v>1441.59</v>
      </c>
      <c r="G17" s="30">
        <f t="shared" si="1"/>
        <v>7207.95</v>
      </c>
      <c r="H17" s="3"/>
      <c r="I17" s="3"/>
      <c r="J17" s="3"/>
      <c r="K17" s="3"/>
    </row>
    <row r="18" spans="1:11" s="5" customFormat="1" ht="12" customHeight="1" x14ac:dyDescent="0.2">
      <c r="A18" s="16">
        <v>7762000000673</v>
      </c>
      <c r="B18" s="23" t="s">
        <v>63</v>
      </c>
      <c r="C18" s="24">
        <v>2</v>
      </c>
      <c r="D18" s="17">
        <v>2392</v>
      </c>
      <c r="E18" s="19">
        <v>0.13</v>
      </c>
      <c r="F18" s="20">
        <f t="shared" si="0"/>
        <v>1040.52</v>
      </c>
      <c r="G18" s="30">
        <f t="shared" si="1"/>
        <v>2081.04</v>
      </c>
      <c r="H18" s="3"/>
      <c r="I18" s="3"/>
      <c r="J18" s="3"/>
      <c r="K18" s="3"/>
    </row>
    <row r="19" spans="1:11" s="5" customFormat="1" ht="12" customHeight="1" x14ac:dyDescent="0.2">
      <c r="A19" s="16">
        <v>7762000000680</v>
      </c>
      <c r="B19" s="23" t="s">
        <v>39</v>
      </c>
      <c r="C19" s="24">
        <v>1</v>
      </c>
      <c r="D19" s="18">
        <v>364</v>
      </c>
      <c r="E19" s="19">
        <v>0.13</v>
      </c>
      <c r="F19" s="20">
        <f t="shared" si="0"/>
        <v>316.68</v>
      </c>
      <c r="G19" s="30">
        <f t="shared" si="1"/>
        <v>316.68</v>
      </c>
      <c r="H19" s="3"/>
      <c r="I19" s="3"/>
      <c r="J19" s="3"/>
      <c r="K19" s="3"/>
    </row>
    <row r="20" spans="1:11" s="5" customFormat="1" ht="12" customHeight="1" x14ac:dyDescent="0.2">
      <c r="A20" s="16">
        <v>7762000000727</v>
      </c>
      <c r="B20" s="23" t="s">
        <v>46</v>
      </c>
      <c r="C20" s="24">
        <v>6</v>
      </c>
      <c r="D20" s="17">
        <v>8238</v>
      </c>
      <c r="E20" s="19">
        <v>0.13</v>
      </c>
      <c r="F20" s="20">
        <f t="shared" si="0"/>
        <v>1194.51</v>
      </c>
      <c r="G20" s="30">
        <f t="shared" si="1"/>
        <v>7167.0599999999995</v>
      </c>
      <c r="H20" s="3"/>
      <c r="I20" s="3"/>
      <c r="J20" s="3"/>
      <c r="K20" s="3"/>
    </row>
    <row r="21" spans="1:11" s="5" customFormat="1" ht="12" customHeight="1" x14ac:dyDescent="0.2">
      <c r="A21" s="16">
        <v>7762000000734</v>
      </c>
      <c r="B21" s="23" t="s">
        <v>64</v>
      </c>
      <c r="C21" s="24">
        <v>1</v>
      </c>
      <c r="D21" s="17">
        <v>1319</v>
      </c>
      <c r="E21" s="19">
        <v>0.13</v>
      </c>
      <c r="F21" s="20">
        <f t="shared" si="0"/>
        <v>1147.53</v>
      </c>
      <c r="G21" s="30">
        <f t="shared" si="1"/>
        <v>1147.53</v>
      </c>
      <c r="H21" s="3"/>
      <c r="I21" s="3"/>
      <c r="J21" s="3"/>
      <c r="K21" s="3"/>
    </row>
    <row r="22" spans="1:11" s="5" customFormat="1" ht="12" customHeight="1" x14ac:dyDescent="0.2">
      <c r="A22" s="33">
        <v>7762000000758</v>
      </c>
      <c r="B22" s="34" t="s">
        <v>13</v>
      </c>
      <c r="C22" s="25">
        <v>2</v>
      </c>
      <c r="D22" s="28">
        <v>2526</v>
      </c>
      <c r="E22" s="14">
        <v>0.13</v>
      </c>
      <c r="F22" s="15">
        <f t="shared" si="0"/>
        <v>1098.81</v>
      </c>
      <c r="G22" s="31">
        <f t="shared" si="1"/>
        <v>2197.62</v>
      </c>
      <c r="H22" s="3"/>
      <c r="I22" s="3"/>
      <c r="J22" s="3"/>
      <c r="K22" s="3"/>
    </row>
    <row r="23" spans="1:11" s="5" customFormat="1" ht="12" customHeight="1" x14ac:dyDescent="0.2">
      <c r="A23" s="16">
        <v>7762000000833</v>
      </c>
      <c r="B23" s="23" t="s">
        <v>6</v>
      </c>
      <c r="C23" s="24">
        <v>5</v>
      </c>
      <c r="D23" s="18">
        <v>40</v>
      </c>
      <c r="E23" s="19">
        <v>0.13</v>
      </c>
      <c r="F23" s="20">
        <f t="shared" si="0"/>
        <v>6.9599999999999991</v>
      </c>
      <c r="G23" s="30">
        <f t="shared" si="1"/>
        <v>34.799999999999997</v>
      </c>
      <c r="H23" s="3"/>
      <c r="I23" s="3"/>
      <c r="J23" s="3"/>
      <c r="K23" s="3"/>
    </row>
    <row r="24" spans="1:11" s="5" customFormat="1" ht="12" customHeight="1" x14ac:dyDescent="0.2">
      <c r="A24" s="16">
        <v>7762000000956</v>
      </c>
      <c r="B24" s="23" t="s">
        <v>30</v>
      </c>
      <c r="C24" s="24">
        <v>7</v>
      </c>
      <c r="D24" s="18">
        <v>112</v>
      </c>
      <c r="E24" s="19">
        <v>0.13</v>
      </c>
      <c r="F24" s="20">
        <f t="shared" si="0"/>
        <v>13.92</v>
      </c>
      <c r="G24" s="30">
        <f t="shared" si="1"/>
        <v>97.44</v>
      </c>
      <c r="H24" s="3"/>
      <c r="I24" s="3"/>
      <c r="J24" s="3"/>
      <c r="K24" s="3"/>
    </row>
    <row r="25" spans="1:11" s="5" customFormat="1" ht="12" customHeight="1" x14ac:dyDescent="0.2">
      <c r="A25" s="16">
        <v>7762000000987</v>
      </c>
      <c r="B25" s="23" t="s">
        <v>65</v>
      </c>
      <c r="C25" s="24">
        <v>1</v>
      </c>
      <c r="D25" s="18">
        <v>61</v>
      </c>
      <c r="E25" s="19">
        <v>0.13</v>
      </c>
      <c r="F25" s="20">
        <f t="shared" si="0"/>
        <v>53.07</v>
      </c>
      <c r="G25" s="30">
        <f t="shared" si="1"/>
        <v>53.07</v>
      </c>
      <c r="H25" s="3"/>
      <c r="I25" s="3"/>
      <c r="J25" s="3"/>
      <c r="K25" s="3"/>
    </row>
    <row r="26" spans="1:11" s="5" customFormat="1" ht="12" customHeight="1" x14ac:dyDescent="0.2">
      <c r="A26" s="16">
        <v>7762000000994</v>
      </c>
      <c r="B26" s="23" t="s">
        <v>66</v>
      </c>
      <c r="C26" s="24">
        <v>2</v>
      </c>
      <c r="D26" s="18">
        <v>152</v>
      </c>
      <c r="E26" s="19">
        <v>0.13</v>
      </c>
      <c r="F26" s="20">
        <f t="shared" si="0"/>
        <v>66.12</v>
      </c>
      <c r="G26" s="30">
        <f t="shared" si="1"/>
        <v>132.24</v>
      </c>
      <c r="H26" s="3"/>
      <c r="I26" s="3"/>
      <c r="J26" s="3"/>
      <c r="K26" s="3"/>
    </row>
    <row r="27" spans="1:11" s="5" customFormat="1" ht="12" customHeight="1" x14ac:dyDescent="0.2">
      <c r="A27" s="16">
        <v>7762000001007</v>
      </c>
      <c r="B27" s="23" t="s">
        <v>67</v>
      </c>
      <c r="C27" s="24">
        <v>8</v>
      </c>
      <c r="D27" s="18">
        <v>728</v>
      </c>
      <c r="E27" s="19">
        <v>0.13</v>
      </c>
      <c r="F27" s="20">
        <f t="shared" si="0"/>
        <v>79.17</v>
      </c>
      <c r="G27" s="30">
        <f t="shared" si="1"/>
        <v>633.36</v>
      </c>
      <c r="H27" s="3"/>
      <c r="I27" s="3"/>
      <c r="J27" s="3"/>
      <c r="K27" s="3"/>
    </row>
    <row r="28" spans="1:11" s="5" customFormat="1" ht="12" customHeight="1" x14ac:dyDescent="0.2">
      <c r="A28" s="16">
        <v>7762000001014</v>
      </c>
      <c r="B28" s="23" t="s">
        <v>31</v>
      </c>
      <c r="C28" s="24">
        <v>2</v>
      </c>
      <c r="D28" s="18">
        <v>212</v>
      </c>
      <c r="E28" s="19">
        <v>0.13</v>
      </c>
      <c r="F28" s="20">
        <f t="shared" si="0"/>
        <v>92.22</v>
      </c>
      <c r="G28" s="30">
        <f t="shared" si="1"/>
        <v>184.44</v>
      </c>
      <c r="H28" s="3"/>
      <c r="I28" s="3"/>
      <c r="J28" s="3"/>
      <c r="K28" s="3"/>
    </row>
    <row r="29" spans="1:11" s="5" customFormat="1" ht="12" customHeight="1" x14ac:dyDescent="0.2">
      <c r="A29" s="16">
        <v>7762000001038</v>
      </c>
      <c r="B29" s="23" t="s">
        <v>32</v>
      </c>
      <c r="C29" s="24">
        <v>2</v>
      </c>
      <c r="D29" s="18">
        <v>272</v>
      </c>
      <c r="E29" s="19">
        <v>0.13</v>
      </c>
      <c r="F29" s="20">
        <f t="shared" si="0"/>
        <v>118.32</v>
      </c>
      <c r="G29" s="30">
        <f t="shared" si="1"/>
        <v>236.64</v>
      </c>
      <c r="H29" s="3"/>
      <c r="I29" s="3"/>
      <c r="J29" s="3"/>
      <c r="K29" s="3"/>
    </row>
    <row r="30" spans="1:11" s="5" customFormat="1" ht="12" customHeight="1" x14ac:dyDescent="0.2">
      <c r="A30" s="16">
        <v>7762000001045</v>
      </c>
      <c r="B30" s="23" t="s">
        <v>14</v>
      </c>
      <c r="C30" s="24">
        <v>2</v>
      </c>
      <c r="D30" s="18">
        <v>302</v>
      </c>
      <c r="E30" s="19">
        <v>0.13</v>
      </c>
      <c r="F30" s="20">
        <f t="shared" si="0"/>
        <v>131.37</v>
      </c>
      <c r="G30" s="30">
        <f t="shared" si="1"/>
        <v>262.74</v>
      </c>
      <c r="H30" s="3"/>
      <c r="I30" s="3"/>
      <c r="J30" s="3"/>
      <c r="K30" s="3"/>
    </row>
    <row r="31" spans="1:11" s="5" customFormat="1" ht="12" customHeight="1" x14ac:dyDescent="0.2">
      <c r="A31" s="16">
        <v>7762000001106</v>
      </c>
      <c r="B31" s="23" t="s">
        <v>40</v>
      </c>
      <c r="C31" s="24">
        <v>8</v>
      </c>
      <c r="D31" s="18">
        <v>248</v>
      </c>
      <c r="E31" s="19">
        <v>0.13</v>
      </c>
      <c r="F31" s="20">
        <f t="shared" si="0"/>
        <v>26.97</v>
      </c>
      <c r="G31" s="30">
        <f t="shared" si="1"/>
        <v>215.76</v>
      </c>
      <c r="H31" s="3"/>
      <c r="I31" s="3"/>
      <c r="J31" s="3"/>
      <c r="K31" s="3"/>
    </row>
    <row r="32" spans="1:11" s="5" customFormat="1" ht="12" customHeight="1" x14ac:dyDescent="0.2">
      <c r="A32" s="16">
        <v>7762000001144</v>
      </c>
      <c r="B32" s="23" t="s">
        <v>68</v>
      </c>
      <c r="C32" s="24">
        <v>1</v>
      </c>
      <c r="D32" s="18">
        <v>121</v>
      </c>
      <c r="E32" s="19">
        <v>0.13</v>
      </c>
      <c r="F32" s="20">
        <f t="shared" si="0"/>
        <v>105.27</v>
      </c>
      <c r="G32" s="30">
        <f t="shared" si="1"/>
        <v>105.27</v>
      </c>
      <c r="H32" s="3"/>
      <c r="I32" s="3"/>
      <c r="J32" s="3"/>
      <c r="K32" s="3"/>
    </row>
    <row r="33" spans="1:11" s="5" customFormat="1" ht="12" customHeight="1" x14ac:dyDescent="0.2">
      <c r="A33" s="16">
        <v>7762000001168</v>
      </c>
      <c r="B33" s="23" t="s">
        <v>69</v>
      </c>
      <c r="C33" s="24">
        <v>2</v>
      </c>
      <c r="D33" s="18">
        <v>362</v>
      </c>
      <c r="E33" s="19">
        <v>0.13</v>
      </c>
      <c r="F33" s="20">
        <f t="shared" si="0"/>
        <v>157.47</v>
      </c>
      <c r="G33" s="30">
        <f t="shared" si="1"/>
        <v>314.94</v>
      </c>
      <c r="H33" s="3"/>
      <c r="I33" s="3"/>
      <c r="J33" s="3"/>
      <c r="K33" s="3"/>
    </row>
    <row r="34" spans="1:11" s="5" customFormat="1" ht="12" customHeight="1" x14ac:dyDescent="0.2">
      <c r="A34" s="16">
        <v>7762000001885</v>
      </c>
      <c r="B34" s="23" t="s">
        <v>70</v>
      </c>
      <c r="C34" s="24">
        <v>2</v>
      </c>
      <c r="D34" s="17">
        <v>1084</v>
      </c>
      <c r="E34" s="19">
        <v>0.13</v>
      </c>
      <c r="F34" s="20">
        <f t="shared" si="0"/>
        <v>471.53999999999996</v>
      </c>
      <c r="G34" s="30">
        <f t="shared" si="1"/>
        <v>943.07999999999993</v>
      </c>
      <c r="H34" s="3"/>
      <c r="I34" s="3"/>
      <c r="J34" s="3"/>
      <c r="K34" s="3"/>
    </row>
    <row r="35" spans="1:11" s="5" customFormat="1" ht="12" customHeight="1" x14ac:dyDescent="0.2">
      <c r="A35" s="16">
        <v>7762000001922</v>
      </c>
      <c r="B35" s="23" t="s">
        <v>71</v>
      </c>
      <c r="C35" s="24">
        <v>3</v>
      </c>
      <c r="D35" s="17">
        <v>1263</v>
      </c>
      <c r="E35" s="19">
        <v>0.13</v>
      </c>
      <c r="F35" s="20">
        <f t="shared" si="0"/>
        <v>366.27</v>
      </c>
      <c r="G35" s="30">
        <f t="shared" si="1"/>
        <v>1098.81</v>
      </c>
      <c r="H35" s="3"/>
      <c r="I35" s="3"/>
      <c r="J35" s="3"/>
      <c r="K35" s="3"/>
    </row>
    <row r="36" spans="1:11" s="5" customFormat="1" ht="12" customHeight="1" x14ac:dyDescent="0.2">
      <c r="A36" s="16">
        <v>7762000001953</v>
      </c>
      <c r="B36" s="23" t="s">
        <v>41</v>
      </c>
      <c r="C36" s="24">
        <v>3</v>
      </c>
      <c r="D36" s="18">
        <v>993</v>
      </c>
      <c r="E36" s="19">
        <v>0.13</v>
      </c>
      <c r="F36" s="20">
        <f t="shared" si="0"/>
        <v>287.96999999999997</v>
      </c>
      <c r="G36" s="30">
        <f t="shared" si="1"/>
        <v>863.90999999999985</v>
      </c>
      <c r="H36" s="3"/>
      <c r="I36" s="3"/>
      <c r="J36" s="3"/>
      <c r="K36" s="3"/>
    </row>
    <row r="37" spans="1:11" s="5" customFormat="1" ht="12" customHeight="1" x14ac:dyDescent="0.2">
      <c r="A37" s="16">
        <v>7762000002462</v>
      </c>
      <c r="B37" s="23" t="s">
        <v>72</v>
      </c>
      <c r="C37" s="24">
        <v>1</v>
      </c>
      <c r="D37" s="18">
        <v>542</v>
      </c>
      <c r="E37" s="19">
        <v>0.13</v>
      </c>
      <c r="F37" s="20">
        <f t="shared" si="0"/>
        <v>471.53999999999996</v>
      </c>
      <c r="G37" s="30">
        <f t="shared" si="1"/>
        <v>471.53999999999996</v>
      </c>
      <c r="H37" s="3"/>
      <c r="I37" s="3"/>
      <c r="J37" s="3"/>
      <c r="K37" s="3"/>
    </row>
    <row r="38" spans="1:11" s="5" customFormat="1" ht="12" customHeight="1" x14ac:dyDescent="0.2">
      <c r="A38" s="16">
        <v>7762000003636</v>
      </c>
      <c r="B38" s="23" t="s">
        <v>73</v>
      </c>
      <c r="C38" s="24">
        <v>1</v>
      </c>
      <c r="D38" s="18">
        <v>361</v>
      </c>
      <c r="E38" s="19">
        <v>0.13</v>
      </c>
      <c r="F38" s="20">
        <f t="shared" si="0"/>
        <v>314.07</v>
      </c>
      <c r="G38" s="30">
        <f t="shared" si="1"/>
        <v>314.07</v>
      </c>
      <c r="H38" s="3"/>
      <c r="I38" s="3"/>
      <c r="J38" s="3"/>
      <c r="K38" s="3"/>
    </row>
    <row r="39" spans="1:11" s="5" customFormat="1" ht="12" customHeight="1" x14ac:dyDescent="0.2">
      <c r="A39" s="16">
        <v>7762000003735</v>
      </c>
      <c r="B39" s="23" t="s">
        <v>74</v>
      </c>
      <c r="C39" s="24">
        <v>1</v>
      </c>
      <c r="D39" s="18">
        <v>211</v>
      </c>
      <c r="E39" s="19">
        <v>0.13</v>
      </c>
      <c r="F39" s="20">
        <f t="shared" si="0"/>
        <v>183.57</v>
      </c>
      <c r="G39" s="30">
        <f t="shared" si="1"/>
        <v>183.57</v>
      </c>
      <c r="H39" s="3"/>
      <c r="I39" s="3"/>
      <c r="J39" s="3"/>
      <c r="K39" s="3"/>
    </row>
    <row r="40" spans="1:11" s="5" customFormat="1" ht="12" customHeight="1" x14ac:dyDescent="0.2">
      <c r="A40" s="16">
        <v>7762000003902</v>
      </c>
      <c r="B40" s="23" t="s">
        <v>75</v>
      </c>
      <c r="C40" s="24">
        <v>1</v>
      </c>
      <c r="D40" s="18">
        <v>53</v>
      </c>
      <c r="E40" s="19">
        <v>0.13</v>
      </c>
      <c r="F40" s="20">
        <f t="shared" si="0"/>
        <v>46.11</v>
      </c>
      <c r="G40" s="30">
        <f t="shared" si="1"/>
        <v>46.11</v>
      </c>
      <c r="H40" s="3"/>
      <c r="I40" s="3"/>
      <c r="J40" s="3"/>
      <c r="K40" s="3"/>
    </row>
    <row r="41" spans="1:11" s="5" customFormat="1" ht="12" customHeight="1" x14ac:dyDescent="0.2">
      <c r="A41" s="16">
        <v>7762000003957</v>
      </c>
      <c r="B41" s="23" t="s">
        <v>76</v>
      </c>
      <c r="C41" s="24">
        <v>4</v>
      </c>
      <c r="D41" s="18">
        <v>64</v>
      </c>
      <c r="E41" s="19">
        <v>0.13</v>
      </c>
      <c r="F41" s="20">
        <f t="shared" si="0"/>
        <v>13.92</v>
      </c>
      <c r="G41" s="30">
        <f t="shared" si="1"/>
        <v>55.68</v>
      </c>
      <c r="H41" s="3"/>
      <c r="I41" s="3"/>
      <c r="J41" s="3"/>
      <c r="K41" s="3"/>
    </row>
    <row r="42" spans="1:11" s="5" customFormat="1" ht="12" customHeight="1" x14ac:dyDescent="0.2">
      <c r="A42" s="33">
        <v>7762000003964</v>
      </c>
      <c r="B42" s="34" t="s">
        <v>47</v>
      </c>
      <c r="C42" s="25">
        <v>3</v>
      </c>
      <c r="D42" s="35">
        <v>24</v>
      </c>
      <c r="E42" s="14">
        <v>0.13</v>
      </c>
      <c r="F42" s="15">
        <f t="shared" si="0"/>
        <v>6.96</v>
      </c>
      <c r="G42" s="31">
        <f t="shared" si="1"/>
        <v>20.88</v>
      </c>
      <c r="H42" s="3"/>
      <c r="I42" s="3"/>
      <c r="J42" s="3"/>
      <c r="K42" s="3"/>
    </row>
    <row r="43" spans="1:11" s="5" customFormat="1" ht="12" customHeight="1" x14ac:dyDescent="0.2">
      <c r="A43" s="16">
        <v>7762000004220</v>
      </c>
      <c r="B43" s="23" t="s">
        <v>77</v>
      </c>
      <c r="C43" s="24">
        <v>1</v>
      </c>
      <c r="D43" s="17">
        <v>5824</v>
      </c>
      <c r="E43" s="19">
        <v>0.13</v>
      </c>
      <c r="F43" s="20">
        <f t="shared" si="0"/>
        <v>5066.88</v>
      </c>
      <c r="G43" s="30">
        <f t="shared" si="1"/>
        <v>5066.88</v>
      </c>
      <c r="H43" s="3"/>
      <c r="I43" s="3"/>
      <c r="J43" s="3"/>
      <c r="K43" s="3"/>
    </row>
    <row r="44" spans="1:11" s="5" customFormat="1" ht="12" customHeight="1" x14ac:dyDescent="0.2">
      <c r="A44" s="16">
        <v>7762000004244</v>
      </c>
      <c r="B44" s="23" t="s">
        <v>19</v>
      </c>
      <c r="C44" s="24">
        <v>3</v>
      </c>
      <c r="D44" s="17">
        <v>4602</v>
      </c>
      <c r="E44" s="19">
        <v>0.13</v>
      </c>
      <c r="F44" s="20">
        <f t="shared" si="0"/>
        <v>1334.58</v>
      </c>
      <c r="G44" s="30">
        <f t="shared" si="1"/>
        <v>4003.74</v>
      </c>
      <c r="H44" s="3"/>
      <c r="I44" s="3"/>
      <c r="J44" s="3"/>
      <c r="K44" s="3"/>
    </row>
    <row r="45" spans="1:11" s="5" customFormat="1" ht="12" customHeight="1" x14ac:dyDescent="0.2">
      <c r="A45" s="16">
        <v>7762000004251</v>
      </c>
      <c r="B45" s="23" t="s">
        <v>48</v>
      </c>
      <c r="C45" s="24">
        <v>3</v>
      </c>
      <c r="D45" s="17">
        <v>17472</v>
      </c>
      <c r="E45" s="19">
        <v>0.13</v>
      </c>
      <c r="F45" s="20">
        <f t="shared" si="0"/>
        <v>5066.88</v>
      </c>
      <c r="G45" s="30">
        <f t="shared" si="1"/>
        <v>15200.64</v>
      </c>
      <c r="H45" s="3"/>
      <c r="I45" s="3"/>
      <c r="J45" s="3"/>
      <c r="K45" s="3"/>
    </row>
    <row r="46" spans="1:11" s="5" customFormat="1" ht="12" customHeight="1" x14ac:dyDescent="0.2">
      <c r="A46" s="16">
        <v>7762000004336</v>
      </c>
      <c r="B46" s="23" t="s">
        <v>7</v>
      </c>
      <c r="C46" s="24">
        <v>1</v>
      </c>
      <c r="D46" s="18">
        <v>420</v>
      </c>
      <c r="E46" s="19">
        <v>0.13</v>
      </c>
      <c r="F46" s="20">
        <f t="shared" si="0"/>
        <v>365.4</v>
      </c>
      <c r="G46" s="30">
        <f t="shared" si="1"/>
        <v>365.4</v>
      </c>
      <c r="H46" s="3"/>
      <c r="I46" s="3"/>
      <c r="J46" s="3"/>
      <c r="K46" s="3"/>
    </row>
    <row r="47" spans="1:11" s="5" customFormat="1" ht="12" customHeight="1" x14ac:dyDescent="0.2">
      <c r="A47" s="16">
        <v>7762000004343</v>
      </c>
      <c r="B47" s="23" t="s">
        <v>20</v>
      </c>
      <c r="C47" s="24">
        <v>2</v>
      </c>
      <c r="D47" s="17">
        <v>3500</v>
      </c>
      <c r="E47" s="19">
        <v>0.13</v>
      </c>
      <c r="F47" s="20">
        <f t="shared" si="0"/>
        <v>1522.5</v>
      </c>
      <c r="G47" s="30">
        <f t="shared" si="1"/>
        <v>3045</v>
      </c>
      <c r="H47" s="3"/>
      <c r="I47" s="3"/>
      <c r="J47" s="3"/>
      <c r="K47" s="3"/>
    </row>
    <row r="48" spans="1:11" s="5" customFormat="1" ht="12" customHeight="1" x14ac:dyDescent="0.2">
      <c r="A48" s="16">
        <v>7762000004367</v>
      </c>
      <c r="B48" s="23" t="s">
        <v>49</v>
      </c>
      <c r="C48" s="24">
        <v>1</v>
      </c>
      <c r="D48" s="18">
        <v>291</v>
      </c>
      <c r="E48" s="19">
        <v>0.13</v>
      </c>
      <c r="F48" s="20">
        <f t="shared" si="0"/>
        <v>253.17000000000002</v>
      </c>
      <c r="G48" s="30">
        <f t="shared" si="1"/>
        <v>253.17000000000002</v>
      </c>
      <c r="H48" s="3"/>
      <c r="I48" s="3"/>
      <c r="J48" s="3"/>
      <c r="K48" s="3"/>
    </row>
    <row r="49" spans="1:11" s="5" customFormat="1" ht="12" customHeight="1" x14ac:dyDescent="0.2">
      <c r="A49" s="16">
        <v>7762000004435</v>
      </c>
      <c r="B49" s="23" t="s">
        <v>8</v>
      </c>
      <c r="C49" s="24">
        <v>2</v>
      </c>
      <c r="D49" s="18">
        <v>394</v>
      </c>
      <c r="E49" s="19">
        <v>0.13</v>
      </c>
      <c r="F49" s="20">
        <f t="shared" si="0"/>
        <v>171.39</v>
      </c>
      <c r="G49" s="30">
        <f t="shared" si="1"/>
        <v>342.78</v>
      </c>
      <c r="H49" s="3"/>
      <c r="I49" s="3"/>
      <c r="J49" s="3"/>
      <c r="K49" s="3"/>
    </row>
    <row r="50" spans="1:11" s="5" customFormat="1" ht="12" customHeight="1" x14ac:dyDescent="0.2">
      <c r="A50" s="16">
        <v>7762000004442</v>
      </c>
      <c r="B50" s="23" t="s">
        <v>50</v>
      </c>
      <c r="C50" s="24">
        <v>2</v>
      </c>
      <c r="D50" s="17">
        <v>1450</v>
      </c>
      <c r="E50" s="19">
        <v>0.13</v>
      </c>
      <c r="F50" s="20">
        <f t="shared" si="0"/>
        <v>630.75</v>
      </c>
      <c r="G50" s="30">
        <f t="shared" si="1"/>
        <v>1261.5</v>
      </c>
      <c r="H50" s="3"/>
      <c r="I50" s="3"/>
      <c r="J50" s="3"/>
      <c r="K50" s="3"/>
    </row>
    <row r="51" spans="1:11" s="5" customFormat="1" ht="12" customHeight="1" x14ac:dyDescent="0.2">
      <c r="A51" s="16">
        <v>7762000004459</v>
      </c>
      <c r="B51" s="23" t="s">
        <v>9</v>
      </c>
      <c r="C51" s="24">
        <v>1</v>
      </c>
      <c r="D51" s="18">
        <v>202</v>
      </c>
      <c r="E51" s="19">
        <v>0.13</v>
      </c>
      <c r="F51" s="20">
        <f t="shared" si="0"/>
        <v>175.74</v>
      </c>
      <c r="G51" s="30">
        <f t="shared" si="1"/>
        <v>175.74</v>
      </c>
      <c r="H51" s="3"/>
      <c r="I51" s="3"/>
      <c r="J51" s="3"/>
      <c r="K51" s="3"/>
    </row>
    <row r="52" spans="1:11" s="5" customFormat="1" ht="12" customHeight="1" x14ac:dyDescent="0.2">
      <c r="A52" s="16">
        <v>7762000004466</v>
      </c>
      <c r="B52" s="23" t="s">
        <v>51</v>
      </c>
      <c r="C52" s="24">
        <v>1</v>
      </c>
      <c r="D52" s="18">
        <v>750</v>
      </c>
      <c r="E52" s="19">
        <v>0.13</v>
      </c>
      <c r="F52" s="20">
        <f t="shared" si="0"/>
        <v>652.5</v>
      </c>
      <c r="G52" s="30">
        <f t="shared" si="1"/>
        <v>652.5</v>
      </c>
      <c r="H52" s="3"/>
      <c r="I52" s="3"/>
      <c r="J52" s="3"/>
      <c r="K52" s="3"/>
    </row>
    <row r="53" spans="1:11" s="5" customFormat="1" ht="12" customHeight="1" x14ac:dyDescent="0.2">
      <c r="A53" s="16">
        <v>7762000004473</v>
      </c>
      <c r="B53" s="23" t="s">
        <v>33</v>
      </c>
      <c r="C53" s="24">
        <v>4</v>
      </c>
      <c r="D53" s="18">
        <v>832</v>
      </c>
      <c r="E53" s="19">
        <v>0.13</v>
      </c>
      <c r="F53" s="20">
        <f t="shared" si="0"/>
        <v>180.96</v>
      </c>
      <c r="G53" s="30">
        <f t="shared" si="1"/>
        <v>723.84</v>
      </c>
      <c r="H53" s="3"/>
      <c r="I53" s="3"/>
      <c r="J53" s="3"/>
      <c r="K53" s="3"/>
    </row>
    <row r="54" spans="1:11" s="5" customFormat="1" ht="12" customHeight="1" x14ac:dyDescent="0.2">
      <c r="A54" s="16">
        <v>7762000004480</v>
      </c>
      <c r="B54" s="23" t="s">
        <v>52</v>
      </c>
      <c r="C54" s="24">
        <v>2</v>
      </c>
      <c r="D54" s="17">
        <v>1550</v>
      </c>
      <c r="E54" s="19">
        <v>0.13</v>
      </c>
      <c r="F54" s="20">
        <f t="shared" si="0"/>
        <v>674.25</v>
      </c>
      <c r="G54" s="30">
        <f t="shared" si="1"/>
        <v>1348.5</v>
      </c>
      <c r="H54" s="3"/>
      <c r="I54" s="3"/>
      <c r="J54" s="3"/>
      <c r="K54" s="3"/>
    </row>
    <row r="55" spans="1:11" s="5" customFormat="1" ht="12" customHeight="1" x14ac:dyDescent="0.2">
      <c r="A55" s="16">
        <v>7762000004510</v>
      </c>
      <c r="B55" s="23" t="s">
        <v>78</v>
      </c>
      <c r="C55" s="24">
        <v>3</v>
      </c>
      <c r="D55" s="17">
        <v>1635</v>
      </c>
      <c r="E55" s="19">
        <v>0.13</v>
      </c>
      <c r="F55" s="20">
        <f t="shared" si="0"/>
        <v>474.15000000000003</v>
      </c>
      <c r="G55" s="30">
        <f t="shared" si="1"/>
        <v>1422.45</v>
      </c>
      <c r="H55" s="3"/>
      <c r="I55" s="3"/>
      <c r="J55" s="3"/>
      <c r="K55" s="3"/>
    </row>
    <row r="56" spans="1:11" s="5" customFormat="1" ht="12" customHeight="1" x14ac:dyDescent="0.2">
      <c r="A56" s="16">
        <v>7762000004602</v>
      </c>
      <c r="B56" s="23" t="s">
        <v>15</v>
      </c>
      <c r="C56" s="24">
        <v>4</v>
      </c>
      <c r="D56" s="18">
        <v>440</v>
      </c>
      <c r="E56" s="19">
        <v>0.13</v>
      </c>
      <c r="F56" s="20">
        <f t="shared" si="0"/>
        <v>95.7</v>
      </c>
      <c r="G56" s="30">
        <f t="shared" si="1"/>
        <v>382.8</v>
      </c>
      <c r="H56" s="3"/>
      <c r="I56" s="3"/>
      <c r="J56" s="3"/>
      <c r="K56" s="3"/>
    </row>
    <row r="57" spans="1:11" s="5" customFormat="1" ht="12" customHeight="1" x14ac:dyDescent="0.2">
      <c r="A57" s="16">
        <v>7762000004619</v>
      </c>
      <c r="B57" s="23" t="s">
        <v>42</v>
      </c>
      <c r="C57" s="24">
        <v>3</v>
      </c>
      <c r="D57" s="18">
        <v>330</v>
      </c>
      <c r="E57" s="19">
        <v>0.13</v>
      </c>
      <c r="F57" s="20">
        <f t="shared" si="0"/>
        <v>95.7</v>
      </c>
      <c r="G57" s="30">
        <f t="shared" si="1"/>
        <v>287.10000000000002</v>
      </c>
      <c r="H57" s="3"/>
      <c r="I57" s="3"/>
      <c r="J57" s="3"/>
      <c r="K57" s="3"/>
    </row>
    <row r="58" spans="1:11" s="5" customFormat="1" ht="12" customHeight="1" x14ac:dyDescent="0.2">
      <c r="A58" s="16">
        <v>7762000004626</v>
      </c>
      <c r="B58" s="23" t="s">
        <v>16</v>
      </c>
      <c r="C58" s="24">
        <v>9</v>
      </c>
      <c r="D58" s="18">
        <v>990</v>
      </c>
      <c r="E58" s="19">
        <v>0.13</v>
      </c>
      <c r="F58" s="20">
        <f t="shared" si="0"/>
        <v>95.699999999999989</v>
      </c>
      <c r="G58" s="30">
        <f t="shared" si="1"/>
        <v>861.3</v>
      </c>
      <c r="H58" s="3"/>
      <c r="I58" s="3"/>
      <c r="J58" s="3"/>
      <c r="K58" s="3"/>
    </row>
    <row r="59" spans="1:11" s="5" customFormat="1" ht="12" customHeight="1" x14ac:dyDescent="0.2">
      <c r="A59" s="16">
        <v>7762000004671</v>
      </c>
      <c r="B59" s="23" t="s">
        <v>53</v>
      </c>
      <c r="C59" s="24">
        <v>10</v>
      </c>
      <c r="D59" s="17">
        <v>1100</v>
      </c>
      <c r="E59" s="19">
        <v>0.13</v>
      </c>
      <c r="F59" s="20">
        <f t="shared" si="0"/>
        <v>95.7</v>
      </c>
      <c r="G59" s="30">
        <f t="shared" si="1"/>
        <v>957</v>
      </c>
      <c r="H59" s="3"/>
      <c r="I59" s="3"/>
      <c r="J59" s="3"/>
      <c r="K59" s="3"/>
    </row>
    <row r="60" spans="1:11" s="5" customFormat="1" ht="12" customHeight="1" x14ac:dyDescent="0.2">
      <c r="A60" s="16">
        <v>7762000005494</v>
      </c>
      <c r="B60" s="23" t="s">
        <v>79</v>
      </c>
      <c r="C60" s="24">
        <v>2</v>
      </c>
      <c r="D60" s="17">
        <v>6032</v>
      </c>
      <c r="E60" s="19">
        <v>0.13</v>
      </c>
      <c r="F60" s="20">
        <f t="shared" si="0"/>
        <v>2623.92</v>
      </c>
      <c r="G60" s="30">
        <f t="shared" si="1"/>
        <v>5247.84</v>
      </c>
      <c r="H60" s="3"/>
      <c r="I60" s="3"/>
      <c r="J60" s="3"/>
      <c r="K60" s="3"/>
    </row>
    <row r="61" spans="1:11" s="5" customFormat="1" ht="12" customHeight="1" x14ac:dyDescent="0.2">
      <c r="A61" s="16">
        <v>7762000005944</v>
      </c>
      <c r="B61" s="23" t="s">
        <v>54</v>
      </c>
      <c r="C61" s="24">
        <v>1</v>
      </c>
      <c r="D61" s="18">
        <v>110</v>
      </c>
      <c r="E61" s="19">
        <v>0.13</v>
      </c>
      <c r="F61" s="20">
        <f t="shared" si="0"/>
        <v>95.7</v>
      </c>
      <c r="G61" s="30">
        <f t="shared" si="1"/>
        <v>95.7</v>
      </c>
      <c r="H61" s="3"/>
      <c r="I61" s="3"/>
      <c r="J61" s="3"/>
      <c r="K61" s="3"/>
    </row>
    <row r="62" spans="1:11" s="5" customFormat="1" ht="12" customHeight="1" x14ac:dyDescent="0.2">
      <c r="A62" s="16">
        <v>7762000006019</v>
      </c>
      <c r="B62" s="23" t="s">
        <v>10</v>
      </c>
      <c r="C62" s="24">
        <v>5</v>
      </c>
      <c r="D62" s="18">
        <v>845</v>
      </c>
      <c r="E62" s="19">
        <v>0.13</v>
      </c>
      <c r="F62" s="20">
        <f t="shared" si="0"/>
        <v>147.03</v>
      </c>
      <c r="G62" s="30">
        <f t="shared" si="1"/>
        <v>735.15</v>
      </c>
      <c r="H62" s="3"/>
      <c r="I62" s="3"/>
      <c r="J62" s="3"/>
      <c r="K62" s="3"/>
    </row>
    <row r="63" spans="1:11" s="5" customFormat="1" ht="12" customHeight="1" x14ac:dyDescent="0.2">
      <c r="A63" s="16">
        <v>7762000006026</v>
      </c>
      <c r="B63" s="23" t="s">
        <v>80</v>
      </c>
      <c r="C63" s="24">
        <v>1</v>
      </c>
      <c r="D63" s="18">
        <v>590</v>
      </c>
      <c r="E63" s="19">
        <v>0.13</v>
      </c>
      <c r="F63" s="20">
        <f t="shared" si="0"/>
        <v>513.29999999999995</v>
      </c>
      <c r="G63" s="30">
        <f t="shared" si="1"/>
        <v>513.29999999999995</v>
      </c>
      <c r="H63" s="3"/>
      <c r="I63" s="3"/>
      <c r="J63" s="3"/>
      <c r="K63" s="3"/>
    </row>
    <row r="64" spans="1:11" s="5" customFormat="1" ht="12" customHeight="1" x14ac:dyDescent="0.2">
      <c r="A64" s="16">
        <v>7762000006255</v>
      </c>
      <c r="B64" s="23" t="s">
        <v>55</v>
      </c>
      <c r="C64" s="24">
        <v>2</v>
      </c>
      <c r="D64" s="18">
        <v>336</v>
      </c>
      <c r="E64" s="19">
        <v>0.13</v>
      </c>
      <c r="F64" s="20">
        <f t="shared" si="0"/>
        <v>146.16</v>
      </c>
      <c r="G64" s="30">
        <f t="shared" si="1"/>
        <v>292.32</v>
      </c>
      <c r="H64" s="3"/>
      <c r="I64" s="3"/>
      <c r="J64" s="3"/>
      <c r="K64" s="3"/>
    </row>
    <row r="65" spans="1:11" s="5" customFormat="1" ht="12" customHeight="1" x14ac:dyDescent="0.2">
      <c r="A65" s="16">
        <v>7762000006262</v>
      </c>
      <c r="B65" s="23" t="s">
        <v>21</v>
      </c>
      <c r="C65" s="24">
        <v>12</v>
      </c>
      <c r="D65" s="17">
        <v>7536</v>
      </c>
      <c r="E65" s="19">
        <v>0.13</v>
      </c>
      <c r="F65" s="20">
        <f t="shared" si="0"/>
        <v>546.36</v>
      </c>
      <c r="G65" s="30">
        <f t="shared" si="1"/>
        <v>6556.32</v>
      </c>
      <c r="H65" s="3"/>
      <c r="I65" s="3"/>
      <c r="J65" s="3"/>
      <c r="K65" s="3"/>
    </row>
    <row r="66" spans="1:11" s="5" customFormat="1" ht="12" customHeight="1" x14ac:dyDescent="0.2">
      <c r="A66" s="16">
        <v>7762000006279</v>
      </c>
      <c r="B66" s="23" t="s">
        <v>22</v>
      </c>
      <c r="C66" s="24">
        <v>8</v>
      </c>
      <c r="D66" s="17">
        <v>18200</v>
      </c>
      <c r="E66" s="19">
        <v>0.13</v>
      </c>
      <c r="F66" s="20">
        <f t="shared" si="0"/>
        <v>1979.25</v>
      </c>
      <c r="G66" s="30">
        <f t="shared" si="1"/>
        <v>15834</v>
      </c>
      <c r="H66" s="3"/>
      <c r="I66" s="3"/>
      <c r="J66" s="3"/>
      <c r="K66" s="3"/>
    </row>
    <row r="67" spans="1:11" s="5" customFormat="1" ht="12" customHeight="1" x14ac:dyDescent="0.2">
      <c r="A67" s="16">
        <v>7762000006286</v>
      </c>
      <c r="B67" s="23" t="s">
        <v>23</v>
      </c>
      <c r="C67" s="24">
        <v>1</v>
      </c>
      <c r="D67" s="18">
        <v>195</v>
      </c>
      <c r="E67" s="19">
        <v>0.13</v>
      </c>
      <c r="F67" s="20">
        <f t="shared" si="0"/>
        <v>169.65</v>
      </c>
      <c r="G67" s="30">
        <f t="shared" si="1"/>
        <v>169.65</v>
      </c>
      <c r="H67" s="3"/>
      <c r="I67" s="3"/>
      <c r="J67" s="3"/>
      <c r="K67" s="3"/>
    </row>
    <row r="68" spans="1:11" s="5" customFormat="1" ht="12" customHeight="1" x14ac:dyDescent="0.2">
      <c r="A68" s="16">
        <v>7762000006293</v>
      </c>
      <c r="B68" s="23" t="s">
        <v>34</v>
      </c>
      <c r="C68" s="24">
        <v>1</v>
      </c>
      <c r="D68" s="18">
        <v>794</v>
      </c>
      <c r="E68" s="19">
        <v>0.13</v>
      </c>
      <c r="F68" s="20">
        <f t="shared" si="0"/>
        <v>690.78</v>
      </c>
      <c r="G68" s="30">
        <f t="shared" si="1"/>
        <v>690.78</v>
      </c>
      <c r="H68" s="3"/>
      <c r="I68" s="3"/>
      <c r="J68" s="3"/>
      <c r="K68" s="3"/>
    </row>
    <row r="69" spans="1:11" s="5" customFormat="1" ht="12" customHeight="1" x14ac:dyDescent="0.2">
      <c r="A69" s="16">
        <v>7762000006309</v>
      </c>
      <c r="B69" s="23" t="s">
        <v>24</v>
      </c>
      <c r="C69" s="24">
        <v>2</v>
      </c>
      <c r="D69" s="17">
        <v>5408</v>
      </c>
      <c r="E69" s="19">
        <v>0.13</v>
      </c>
      <c r="F69" s="20">
        <f t="shared" si="0"/>
        <v>2352.48</v>
      </c>
      <c r="G69" s="30">
        <f t="shared" si="1"/>
        <v>4704.96</v>
      </c>
      <c r="H69" s="3"/>
      <c r="I69" s="3"/>
      <c r="J69" s="3"/>
      <c r="K69" s="3"/>
    </row>
    <row r="70" spans="1:11" s="5" customFormat="1" ht="12" customHeight="1" x14ac:dyDescent="0.2">
      <c r="A70" s="16">
        <v>7762000006316</v>
      </c>
      <c r="B70" s="23" t="s">
        <v>43</v>
      </c>
      <c r="C70" s="24">
        <v>1</v>
      </c>
      <c r="D70" s="18">
        <v>195</v>
      </c>
      <c r="E70" s="19">
        <v>0.13</v>
      </c>
      <c r="F70" s="20">
        <f t="shared" si="0"/>
        <v>169.65</v>
      </c>
      <c r="G70" s="30">
        <f t="shared" si="1"/>
        <v>169.65</v>
      </c>
      <c r="H70" s="3"/>
      <c r="I70" s="3"/>
      <c r="J70" s="3"/>
      <c r="K70" s="3"/>
    </row>
    <row r="71" spans="1:11" s="5" customFormat="1" ht="12" customHeight="1" x14ac:dyDescent="0.2">
      <c r="A71" s="16">
        <v>7762000006323</v>
      </c>
      <c r="B71" s="23" t="s">
        <v>25</v>
      </c>
      <c r="C71" s="24">
        <v>1</v>
      </c>
      <c r="D71" s="18">
        <v>794</v>
      </c>
      <c r="E71" s="19">
        <v>0.13</v>
      </c>
      <c r="F71" s="20">
        <f t="shared" si="0"/>
        <v>690.78</v>
      </c>
      <c r="G71" s="30">
        <f t="shared" si="1"/>
        <v>690.78</v>
      </c>
      <c r="H71" s="3"/>
      <c r="I71" s="3"/>
      <c r="J71" s="3"/>
      <c r="K71" s="3"/>
    </row>
    <row r="72" spans="1:11" s="5" customFormat="1" ht="12" customHeight="1" x14ac:dyDescent="0.2">
      <c r="A72" s="16">
        <v>7762000006330</v>
      </c>
      <c r="B72" s="23" t="s">
        <v>56</v>
      </c>
      <c r="C72" s="24">
        <v>6</v>
      </c>
      <c r="D72" s="17">
        <v>16224</v>
      </c>
      <c r="E72" s="19">
        <v>0.13</v>
      </c>
      <c r="F72" s="20">
        <f t="shared" si="0"/>
        <v>2352.48</v>
      </c>
      <c r="G72" s="30">
        <f t="shared" si="1"/>
        <v>14114.880000000001</v>
      </c>
      <c r="H72" s="3"/>
      <c r="I72" s="3"/>
      <c r="J72" s="3"/>
      <c r="K72" s="3"/>
    </row>
    <row r="73" spans="1:11" s="5" customFormat="1" ht="12" customHeight="1" x14ac:dyDescent="0.2">
      <c r="A73" s="16">
        <v>7762000006637</v>
      </c>
      <c r="B73" s="23" t="s">
        <v>81</v>
      </c>
      <c r="C73" s="24">
        <v>1</v>
      </c>
      <c r="D73" s="18">
        <v>842</v>
      </c>
      <c r="E73" s="19">
        <v>0.13</v>
      </c>
      <c r="F73" s="20">
        <f t="shared" si="0"/>
        <v>732.54</v>
      </c>
      <c r="G73" s="30">
        <f t="shared" si="1"/>
        <v>732.54</v>
      </c>
      <c r="H73" s="3"/>
      <c r="I73" s="3"/>
      <c r="J73" s="3"/>
      <c r="K73" s="3"/>
    </row>
    <row r="74" spans="1:11" s="5" customFormat="1" ht="12" customHeight="1" x14ac:dyDescent="0.2">
      <c r="A74" s="16">
        <v>7762000006644</v>
      </c>
      <c r="B74" s="23" t="s">
        <v>35</v>
      </c>
      <c r="C74" s="24">
        <v>1</v>
      </c>
      <c r="D74" s="18">
        <v>191</v>
      </c>
      <c r="E74" s="19">
        <v>0.13</v>
      </c>
      <c r="F74" s="20">
        <f t="shared" si="0"/>
        <v>166.17</v>
      </c>
      <c r="G74" s="30">
        <f t="shared" si="1"/>
        <v>166.17</v>
      </c>
      <c r="H74" s="3"/>
      <c r="I74" s="3"/>
      <c r="J74" s="3"/>
      <c r="K74" s="3"/>
    </row>
    <row r="75" spans="1:11" s="5" customFormat="1" ht="12" customHeight="1" x14ac:dyDescent="0.2">
      <c r="A75" s="16">
        <v>7762000006651</v>
      </c>
      <c r="B75" s="23" t="s">
        <v>57</v>
      </c>
      <c r="C75" s="24">
        <v>1</v>
      </c>
      <c r="D75" s="18">
        <v>721</v>
      </c>
      <c r="E75" s="19">
        <v>0.13</v>
      </c>
      <c r="F75" s="20">
        <f t="shared" si="0"/>
        <v>627.27</v>
      </c>
      <c r="G75" s="30">
        <f t="shared" si="1"/>
        <v>627.27</v>
      </c>
      <c r="H75" s="3"/>
      <c r="I75" s="3"/>
      <c r="J75" s="3"/>
      <c r="K75" s="3"/>
    </row>
    <row r="76" spans="1:11" s="5" customFormat="1" ht="12" customHeight="1" x14ac:dyDescent="0.2">
      <c r="A76" s="16">
        <v>7762000006675</v>
      </c>
      <c r="B76" s="23" t="s">
        <v>36</v>
      </c>
      <c r="C76" s="24">
        <v>1</v>
      </c>
      <c r="D76" s="18">
        <v>762</v>
      </c>
      <c r="E76" s="19">
        <v>0.13</v>
      </c>
      <c r="F76" s="20">
        <f t="shared" si="0"/>
        <v>662.94</v>
      </c>
      <c r="G76" s="30">
        <f t="shared" si="1"/>
        <v>662.94</v>
      </c>
      <c r="H76" s="3"/>
      <c r="I76" s="3"/>
      <c r="J76" s="3"/>
      <c r="K76" s="3"/>
    </row>
    <row r="77" spans="1:11" s="5" customFormat="1" ht="12" customHeight="1" x14ac:dyDescent="0.2">
      <c r="A77" s="16">
        <v>7762000006705</v>
      </c>
      <c r="B77" s="23" t="s">
        <v>37</v>
      </c>
      <c r="C77" s="24">
        <v>3</v>
      </c>
      <c r="D77" s="18">
        <v>594</v>
      </c>
      <c r="E77" s="19">
        <v>0.13</v>
      </c>
      <c r="F77" s="20">
        <f t="shared" si="0"/>
        <v>172.26</v>
      </c>
      <c r="G77" s="30">
        <f t="shared" si="1"/>
        <v>516.78</v>
      </c>
      <c r="H77" s="3"/>
      <c r="I77" s="3"/>
      <c r="J77" s="3"/>
      <c r="K77" s="3"/>
    </row>
    <row r="78" spans="1:11" s="5" customFormat="1" ht="12" customHeight="1" x14ac:dyDescent="0.2">
      <c r="A78" s="16">
        <v>7762000006712</v>
      </c>
      <c r="B78" s="23" t="s">
        <v>82</v>
      </c>
      <c r="C78" s="24">
        <v>1</v>
      </c>
      <c r="D78" s="18">
        <v>728</v>
      </c>
      <c r="E78" s="19">
        <v>0.13</v>
      </c>
      <c r="F78" s="20">
        <f t="shared" si="0"/>
        <v>633.36</v>
      </c>
      <c r="G78" s="30">
        <f t="shared" si="1"/>
        <v>633.36</v>
      </c>
      <c r="H78" s="3"/>
      <c r="I78" s="3"/>
      <c r="J78" s="3"/>
      <c r="K78" s="3"/>
    </row>
    <row r="79" spans="1:11" s="5" customFormat="1" ht="12" customHeight="1" x14ac:dyDescent="0.2">
      <c r="A79" s="16">
        <v>7762000006729</v>
      </c>
      <c r="B79" s="23" t="s">
        <v>83</v>
      </c>
      <c r="C79" s="24">
        <v>6</v>
      </c>
      <c r="D79" s="17">
        <v>1314</v>
      </c>
      <c r="E79" s="19">
        <v>0.13</v>
      </c>
      <c r="F79" s="20">
        <f t="shared" si="0"/>
        <v>190.53</v>
      </c>
      <c r="G79" s="30">
        <f t="shared" si="1"/>
        <v>1143.18</v>
      </c>
      <c r="H79" s="3"/>
      <c r="I79" s="3"/>
      <c r="J79" s="3"/>
      <c r="K79" s="3"/>
    </row>
    <row r="80" spans="1:11" s="5" customFormat="1" ht="12" customHeight="1" x14ac:dyDescent="0.2">
      <c r="A80" s="16">
        <v>7762000006736</v>
      </c>
      <c r="B80" s="23" t="s">
        <v>84</v>
      </c>
      <c r="C80" s="25">
        <v>1</v>
      </c>
      <c r="D80" s="28">
        <v>798</v>
      </c>
      <c r="E80" s="14">
        <v>0.13</v>
      </c>
      <c r="F80" s="15">
        <f t="shared" si="0"/>
        <v>694.26</v>
      </c>
      <c r="G80" s="31">
        <f t="shared" si="1"/>
        <v>694.26</v>
      </c>
      <c r="H80" s="3"/>
      <c r="I80" s="3"/>
      <c r="J80" s="3"/>
      <c r="K80" s="3"/>
    </row>
    <row r="81" spans="3:7" ht="12" customHeight="1" x14ac:dyDescent="0.2">
      <c r="C81" s="26">
        <f>SUM(C3:C80)</f>
        <v>230</v>
      </c>
      <c r="D81" s="21">
        <f>SUM(D3:D80)</f>
        <v>203045</v>
      </c>
      <c r="F81" s="22">
        <f>SUM(F3:F80)</f>
        <v>63441.26999999999</v>
      </c>
      <c r="G81" s="22">
        <f>SUM(G3:G80)</f>
        <v>176649.15</v>
      </c>
    </row>
  </sheetData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25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231FI05</dc:creator>
  <cp:lastModifiedBy>Jan Bert Diaz</cp:lastModifiedBy>
  <cp:lastPrinted>2024-06-10T07:10:47Z</cp:lastPrinted>
  <dcterms:created xsi:type="dcterms:W3CDTF">2024-03-21T03:06:51Z</dcterms:created>
  <dcterms:modified xsi:type="dcterms:W3CDTF">2024-07-19T06:50:55Z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2024-02-05T00:00:00Z</vt:filetime>
  </property>
  <property fmtid="{D5CDD505-2E9C-101B-9397-08002B2CF9AE}" pid="3" name="Creator">
    <vt:lpwstr>Form ZSF_CONSIGNMENT_AUTOEMAIL EN</vt:lpwstr>
  </property>
  <property fmtid="{D5CDD505-2E9C-101B-9397-08002B2CF9AE}" pid="4" name="LastSaved">
    <vt:filetime>2024-03-21T00:00:00Z</vt:filetime>
  </property>
  <property fmtid="{D5CDD505-2E9C-101B-9397-08002B2CF9AE}" pid="5" name="Producer">
    <vt:lpwstr>3-Heights(TM) PDF Security Shell 4.8.25.2 (http://www.pdf-tools.com)</vt:lpwstr>
  </property>
</Properties>
</file>