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mmander 6\Desktop\Mancom\July 3 2024\"/>
    </mc:Choice>
  </mc:AlternateContent>
  <xr:revisionPtr revIDLastSave="0" documentId="13_ncr:1_{2526D5F6-DD70-4713-A683-C641BBE9EE3A}" xr6:coauthVersionLast="47" xr6:coauthVersionMax="47" xr10:uidLastSave="{00000000-0000-0000-0000-000000000000}"/>
  <bookViews>
    <workbookView xWindow="-108" yWindow="-108" windowWidth="23256" windowHeight="12576" xr2:uid="{F273712D-C91A-40E9-97AD-0641EF58DCD5}"/>
  </bookViews>
  <sheets>
    <sheet name="bounced2" sheetId="2" r:id="rId1"/>
    <sheet name="bounced 1" sheetId="6" r:id="rId2"/>
    <sheet name="aging" sheetId="3" r:id="rId3"/>
    <sheet name="key accounts PDC" sheetId="4" r:id="rId4"/>
    <sheet name="bank recon" sheetId="5" r:id="rId5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41" i="6" l="1"/>
  <c r="F230" i="6"/>
  <c r="F215" i="6"/>
  <c r="F203" i="6"/>
  <c r="F182" i="6"/>
  <c r="F164" i="6"/>
  <c r="F159" i="6"/>
  <c r="F149" i="6"/>
  <c r="F123" i="6"/>
  <c r="F117" i="6"/>
  <c r="F91" i="6"/>
  <c r="F47" i="6"/>
  <c r="F21" i="6"/>
  <c r="F11" i="6"/>
  <c r="F4" i="6"/>
  <c r="F46" i="2"/>
  <c r="F11" i="2"/>
  <c r="F20" i="2"/>
  <c r="F120" i="2"/>
  <c r="E45" i="4"/>
  <c r="E16" i="4"/>
  <c r="F249" i="2"/>
  <c r="F238" i="2"/>
  <c r="F223" i="2"/>
  <c r="F211" i="2"/>
  <c r="F190" i="2"/>
  <c r="F169" i="2"/>
  <c r="F164" i="2"/>
  <c r="F154" i="2"/>
  <c r="F126" i="2"/>
  <c r="F92" i="2"/>
  <c r="F4" i="2"/>
  <c r="F245" i="6" l="1"/>
  <c r="F253" i="2"/>
</calcChain>
</file>

<file path=xl/sharedStrings.xml><?xml version="1.0" encoding="utf-8"?>
<sst xmlns="http://schemas.openxmlformats.org/spreadsheetml/2006/main" count="1226" uniqueCount="374">
  <si>
    <t>11.20.23</t>
  </si>
  <si>
    <t>01.30.24</t>
  </si>
  <si>
    <t>RET307716</t>
  </si>
  <si>
    <t>ACCOUNT CLOSED</t>
  </si>
  <si>
    <t xml:space="preserve">1976 EAE </t>
  </si>
  <si>
    <t>02.02.24</t>
  </si>
  <si>
    <t>05.13.24</t>
  </si>
  <si>
    <t>06.04.24</t>
  </si>
  <si>
    <t>RET876299</t>
  </si>
  <si>
    <t>NV &amp; C</t>
  </si>
  <si>
    <t>06.03.24</t>
  </si>
  <si>
    <t>RET3751529507</t>
  </si>
  <si>
    <t>DAIF</t>
  </si>
  <si>
    <t>VCS VOLTLINE</t>
  </si>
  <si>
    <t>05.31.24</t>
  </si>
  <si>
    <t>RET22441</t>
  </si>
  <si>
    <t>06.19.24</t>
  </si>
  <si>
    <t>RET22442</t>
  </si>
  <si>
    <t>GOLDEN AC3</t>
  </si>
  <si>
    <t>06.21.24</t>
  </si>
  <si>
    <t>06.20.24</t>
  </si>
  <si>
    <t>06.13.23</t>
  </si>
  <si>
    <t>06.11.24</t>
  </si>
  <si>
    <t>RET669710</t>
  </si>
  <si>
    <t>06.25.24</t>
  </si>
  <si>
    <t>RET669719</t>
  </si>
  <si>
    <t>KWKC Hardware</t>
  </si>
  <si>
    <t>RET3332796</t>
  </si>
  <si>
    <t>RET3332798</t>
  </si>
  <si>
    <t>Gemwealth Hardware</t>
  </si>
  <si>
    <t>FERNANDO RILI</t>
  </si>
  <si>
    <t>11.14.23</t>
  </si>
  <si>
    <t>RET394507</t>
  </si>
  <si>
    <t>CF Naputo</t>
  </si>
  <si>
    <t>05.02.24</t>
  </si>
  <si>
    <t>RET200001425</t>
  </si>
  <si>
    <t>RET200001426</t>
  </si>
  <si>
    <t>RET2000001315</t>
  </si>
  <si>
    <t>RET2000004122</t>
  </si>
  <si>
    <t>RET2000001423</t>
  </si>
  <si>
    <t>RET2000001424</t>
  </si>
  <si>
    <t>RET200001316</t>
  </si>
  <si>
    <t>DINGMAR</t>
  </si>
  <si>
    <t>04.23.24</t>
  </si>
  <si>
    <t>RET218224</t>
  </si>
  <si>
    <t>RET218278</t>
  </si>
  <si>
    <t>RET218316</t>
  </si>
  <si>
    <t>RET218335</t>
  </si>
  <si>
    <t>RET218319</t>
  </si>
  <si>
    <t>RET218317</t>
  </si>
  <si>
    <t>EAC Construction</t>
  </si>
  <si>
    <t>RET218318</t>
  </si>
  <si>
    <t>05.16.24</t>
  </si>
  <si>
    <t>RET21495</t>
  </si>
  <si>
    <t>05.27.24</t>
  </si>
  <si>
    <t>RET21496</t>
  </si>
  <si>
    <t>05.30.24</t>
  </si>
  <si>
    <t>RET21497</t>
  </si>
  <si>
    <t>RET21494</t>
  </si>
  <si>
    <t>06.06.24</t>
  </si>
  <si>
    <t>RET21498</t>
  </si>
  <si>
    <t>06.18.24</t>
  </si>
  <si>
    <t>RET21499</t>
  </si>
  <si>
    <t>RET21500</t>
  </si>
  <si>
    <t>Kristof Hardware</t>
  </si>
  <si>
    <t>CLOSED ACCOUNT</t>
  </si>
  <si>
    <t>02.23.24</t>
  </si>
  <si>
    <t>RET251454</t>
  </si>
  <si>
    <t>Evercom</t>
  </si>
  <si>
    <t>Formworks</t>
  </si>
  <si>
    <t>RET296159</t>
  </si>
  <si>
    <t>James Metals Wholesaling</t>
  </si>
  <si>
    <t>11.08.23</t>
  </si>
  <si>
    <t>RET407344</t>
  </si>
  <si>
    <t>Ligaya Sagana Commercial</t>
  </si>
  <si>
    <t>03.18.24</t>
  </si>
  <si>
    <t xml:space="preserve">L &amp; S Logistic </t>
  </si>
  <si>
    <t>07.18.23</t>
  </si>
  <si>
    <t>RET34606</t>
  </si>
  <si>
    <t>RET34608</t>
  </si>
  <si>
    <t>07.20.23</t>
  </si>
  <si>
    <t>RET34974</t>
  </si>
  <si>
    <t>RET34759</t>
  </si>
  <si>
    <t>RET34757</t>
  </si>
  <si>
    <t>RET34756</t>
  </si>
  <si>
    <t>RET34758</t>
  </si>
  <si>
    <t>RET34754</t>
  </si>
  <si>
    <t>RET34976</t>
  </si>
  <si>
    <t>RET34609</t>
  </si>
  <si>
    <t>Siscar Trading</t>
  </si>
  <si>
    <t>RET34810</t>
  </si>
  <si>
    <t>RET34813</t>
  </si>
  <si>
    <t>RET34812</t>
  </si>
  <si>
    <t>RET34984</t>
  </si>
  <si>
    <t>RET34985</t>
  </si>
  <si>
    <t>03.27.23</t>
  </si>
  <si>
    <t>RET1735362</t>
  </si>
  <si>
    <t>JLH Construction</t>
  </si>
  <si>
    <t>RET2001781445</t>
  </si>
  <si>
    <t>Buena LV Enterprises</t>
  </si>
  <si>
    <t>RET1341760</t>
  </si>
  <si>
    <t>11.30.23</t>
  </si>
  <si>
    <t>RET1341810</t>
  </si>
  <si>
    <t>12.11.23</t>
  </si>
  <si>
    <t>RET1341811</t>
  </si>
  <si>
    <t>Alina Hardware</t>
  </si>
  <si>
    <t>08.07.23</t>
  </si>
  <si>
    <t>RET60000078787</t>
  </si>
  <si>
    <t>11.06.23</t>
  </si>
  <si>
    <t>RET6000078788</t>
  </si>
  <si>
    <t>Triple K Hardware</t>
  </si>
  <si>
    <t>RET1756744</t>
  </si>
  <si>
    <t>SPO FUNDED</t>
  </si>
  <si>
    <t>10.03.23</t>
  </si>
  <si>
    <t>RET18934885</t>
  </si>
  <si>
    <t>CANCELLED</t>
  </si>
  <si>
    <t>10.19.23</t>
  </si>
  <si>
    <t>RET18934882</t>
  </si>
  <si>
    <t>SPO UNFUNDED</t>
  </si>
  <si>
    <t>Gracel's Enterprises and Construction</t>
  </si>
  <si>
    <t>06.16.23</t>
  </si>
  <si>
    <t>04.18.23</t>
  </si>
  <si>
    <t>RET31616</t>
  </si>
  <si>
    <t>10.10.23</t>
  </si>
  <si>
    <t>RET608234</t>
  </si>
  <si>
    <t>10.17.23</t>
  </si>
  <si>
    <t>RET608230</t>
  </si>
  <si>
    <t>V.Blessing 001</t>
  </si>
  <si>
    <t>Arkibea Construction Supply</t>
  </si>
  <si>
    <t>05.23.23</t>
  </si>
  <si>
    <t>RET830030879</t>
  </si>
  <si>
    <t>RET830030878</t>
  </si>
  <si>
    <t>RET83000880</t>
  </si>
  <si>
    <t>05.30.23</t>
  </si>
  <si>
    <t>RET830030883</t>
  </si>
  <si>
    <t>06.06.23</t>
  </si>
  <si>
    <t>RET0830030887</t>
  </si>
  <si>
    <t>RET830030889</t>
  </si>
  <si>
    <t>06.14.23</t>
  </si>
  <si>
    <t>RET830030891</t>
  </si>
  <si>
    <t>RET830030890</t>
  </si>
  <si>
    <t>RET830030894</t>
  </si>
  <si>
    <t xml:space="preserve">Pinky Hardware </t>
  </si>
  <si>
    <t>07.07.23</t>
  </si>
  <si>
    <t>RET57203</t>
  </si>
  <si>
    <t>Kapid Construction Supply</t>
  </si>
  <si>
    <t>07.10.23</t>
  </si>
  <si>
    <t>RET20025</t>
  </si>
  <si>
    <t>RET20026</t>
  </si>
  <si>
    <t>08.11.23</t>
  </si>
  <si>
    <t>RET20518</t>
  </si>
  <si>
    <t>08.16.23</t>
  </si>
  <si>
    <t>RET20517</t>
  </si>
  <si>
    <t>Rafdanz Hardware</t>
  </si>
  <si>
    <t>05.20.19</t>
  </si>
  <si>
    <t>RET193885</t>
  </si>
  <si>
    <t>Account Close</t>
  </si>
  <si>
    <t>Diomampo Gen. Mdse. / Ligaya Joselyn</t>
  </si>
  <si>
    <t>09.11.20</t>
  </si>
  <si>
    <t>Brent Flor Ent.</t>
  </si>
  <si>
    <t>03.15.23</t>
  </si>
  <si>
    <t>RET243178</t>
  </si>
  <si>
    <t>03.28.23</t>
  </si>
  <si>
    <t>RET1986622</t>
  </si>
  <si>
    <t>06.21.23</t>
  </si>
  <si>
    <t>RET243217</t>
  </si>
  <si>
    <t>RET1986688</t>
  </si>
  <si>
    <t>RET1986616</t>
  </si>
  <si>
    <t>ILEX Construction and Services</t>
  </si>
  <si>
    <t>03.29.22</t>
  </si>
  <si>
    <t>RET6220168385</t>
  </si>
  <si>
    <t>09.28.22</t>
  </si>
  <si>
    <t>RET622683970</t>
  </si>
  <si>
    <t>RET6220168390</t>
  </si>
  <si>
    <t>RET6220168391</t>
  </si>
  <si>
    <t>RET6220168393</t>
  </si>
  <si>
    <t>RET6220168395</t>
  </si>
  <si>
    <t>Fimisa Corp.</t>
  </si>
  <si>
    <t>05.24.22</t>
  </si>
  <si>
    <t>CLOSED ACCOUNT CLOSED</t>
  </si>
  <si>
    <t>RET328130</t>
  </si>
  <si>
    <t>K.M Francisco Hammer Hardware</t>
  </si>
  <si>
    <t>06.10.22</t>
  </si>
  <si>
    <t>RET129737</t>
  </si>
  <si>
    <t>RET129764</t>
  </si>
  <si>
    <t>RET129772</t>
  </si>
  <si>
    <t>RET129776</t>
  </si>
  <si>
    <t>RGR Construction and Supply</t>
  </si>
  <si>
    <t>05.12.22</t>
  </si>
  <si>
    <t>RET29501</t>
  </si>
  <si>
    <t>Lalaguna Construction Inc.</t>
  </si>
  <si>
    <t>12.03.21</t>
  </si>
  <si>
    <t>RET6242202</t>
  </si>
  <si>
    <t>Lucky Stone Hardware</t>
  </si>
  <si>
    <t>01.18.22</t>
  </si>
  <si>
    <t>RET2000940706</t>
  </si>
  <si>
    <t>Mix and Match Paint Center Enterprises</t>
  </si>
  <si>
    <t>RET1913421</t>
  </si>
  <si>
    <t>DM Construction</t>
  </si>
  <si>
    <t>12.18.18</t>
  </si>
  <si>
    <t>RET287609</t>
  </si>
  <si>
    <t>01.16.19</t>
  </si>
  <si>
    <t>RET287610</t>
  </si>
  <si>
    <t>06.01.21</t>
  </si>
  <si>
    <t>INSUFFICIENT FUNDS</t>
  </si>
  <si>
    <t>RET2000000073</t>
  </si>
  <si>
    <t>12.14.21</t>
  </si>
  <si>
    <t>RET200000074</t>
  </si>
  <si>
    <t>12.15.21</t>
  </si>
  <si>
    <t>RET200000078</t>
  </si>
  <si>
    <t>Venus Trading</t>
  </si>
  <si>
    <t>PETER PAUL ORDIZ</t>
  </si>
  <si>
    <t>ROGELIO CABALLERO</t>
  </si>
  <si>
    <t>MA.SARAH NONES</t>
  </si>
  <si>
    <t>GREGIE ALDAS</t>
  </si>
  <si>
    <t>RUEL JOHN PAGAURA</t>
  </si>
  <si>
    <t>FORTUNE VICEDO</t>
  </si>
  <si>
    <t>TITO MIGUELES</t>
  </si>
  <si>
    <t>JEFFERSON GALARIDO</t>
  </si>
  <si>
    <t>VENUS ARGUILLES</t>
  </si>
  <si>
    <t>EDMAR FALCUTILLA</t>
  </si>
  <si>
    <t>ROSE ANN</t>
  </si>
  <si>
    <t>STEPHEN NAVALES</t>
  </si>
  <si>
    <t>RAY MARTIN</t>
  </si>
  <si>
    <t>MICHAEL BORJA</t>
  </si>
  <si>
    <t>JOJO TAIPIN</t>
  </si>
  <si>
    <t>GLENDA CARMONA</t>
  </si>
  <si>
    <t>RUBENSON CALACAT</t>
  </si>
  <si>
    <t>TIMMY WU</t>
  </si>
  <si>
    <t>AMOUNT</t>
  </si>
  <si>
    <t>AGNES ANDALAJAO</t>
  </si>
  <si>
    <t>07.01.24</t>
  </si>
  <si>
    <t>RET22443</t>
  </si>
  <si>
    <t>CHECK #</t>
  </si>
  <si>
    <t>REASON</t>
  </si>
  <si>
    <t>PARTIAL PAYMENT</t>
  </si>
  <si>
    <t>RET394506</t>
  </si>
  <si>
    <t>06.26.24</t>
  </si>
  <si>
    <t>Jerome Hardware</t>
  </si>
  <si>
    <t>RET131653</t>
  </si>
  <si>
    <t>GRAND TOTAL</t>
  </si>
  <si>
    <t>TOP ARMADA CEMENT CORP</t>
  </si>
  <si>
    <t>STARPORT TRADING CORP</t>
  </si>
  <si>
    <t>FIRMUS CEMENT TRADING INC</t>
  </si>
  <si>
    <t>Future Remit</t>
  </si>
  <si>
    <t>0 - 30</t>
  </si>
  <si>
    <t>31 - 60</t>
  </si>
  <si>
    <t>61 - 90</t>
  </si>
  <si>
    <t>91 - 120</t>
  </si>
  <si>
    <t>121+</t>
  </si>
  <si>
    <t>(excluding STARPORT BOHOL)</t>
  </si>
  <si>
    <t>-</t>
  </si>
  <si>
    <t>Banco de Oro</t>
  </si>
  <si>
    <t>07.26.24</t>
  </si>
  <si>
    <t>07.04.24</t>
  </si>
  <si>
    <t>07.11.24</t>
  </si>
  <si>
    <t>07.18.24</t>
  </si>
  <si>
    <t>02.29.24</t>
  </si>
  <si>
    <t>Philippine National Bank</t>
  </si>
  <si>
    <t>Sim Construction Trading and Services</t>
  </si>
  <si>
    <t>03.30.24</t>
  </si>
  <si>
    <t>04.25.24</t>
  </si>
  <si>
    <t>04.30.24</t>
  </si>
  <si>
    <t>06.30.24</t>
  </si>
  <si>
    <t>07.30.24</t>
  </si>
  <si>
    <t>08.30.24</t>
  </si>
  <si>
    <t>09.30.24</t>
  </si>
  <si>
    <t>10.30.24</t>
  </si>
  <si>
    <t>11.30.24</t>
  </si>
  <si>
    <t>12.30.24</t>
  </si>
  <si>
    <t>07.03.24</t>
  </si>
  <si>
    <t>08.13.24</t>
  </si>
  <si>
    <t>07.29.24</t>
  </si>
  <si>
    <t>08.14.24</t>
  </si>
  <si>
    <t>08.19.24</t>
  </si>
  <si>
    <t>08.20.24</t>
  </si>
  <si>
    <t>08.06.24</t>
  </si>
  <si>
    <t>07.02.24</t>
  </si>
  <si>
    <t>07.24.24</t>
  </si>
  <si>
    <t>07.15.24</t>
  </si>
  <si>
    <t>Syndtite Construction Corp. / Tagala RC</t>
  </si>
  <si>
    <t>RET394505</t>
  </si>
  <si>
    <t>RET669725</t>
  </si>
  <si>
    <t>RET21502</t>
  </si>
  <si>
    <t>6.29.24</t>
  </si>
  <si>
    <t>RET21501</t>
  </si>
  <si>
    <t>06.28.24</t>
  </si>
  <si>
    <t>RET777224</t>
  </si>
  <si>
    <t>RET4940553</t>
  </si>
  <si>
    <t xml:space="preserve">Yanvoniques </t>
  </si>
  <si>
    <t>07.09.24</t>
  </si>
  <si>
    <t>RET113067</t>
  </si>
  <si>
    <t>RET669723</t>
  </si>
  <si>
    <t>RET669722</t>
  </si>
  <si>
    <t>RET669720</t>
  </si>
  <si>
    <t>07.17.24</t>
  </si>
  <si>
    <t>RET105488</t>
  </si>
  <si>
    <t>07.16.24</t>
  </si>
  <si>
    <t>RET113079</t>
  </si>
  <si>
    <t>RET113076</t>
  </si>
  <si>
    <t>RET4940554</t>
  </si>
  <si>
    <t>RET6000060356</t>
  </si>
  <si>
    <t>RET2000001319</t>
  </si>
  <si>
    <t>RET20000131</t>
  </si>
  <si>
    <t>RET4940555</t>
  </si>
  <si>
    <t>RET113091</t>
  </si>
  <si>
    <t>Eva J General Merchandise</t>
  </si>
  <si>
    <t>Shengcai Builders and Construction Supply</t>
  </si>
  <si>
    <t>RET46781</t>
  </si>
  <si>
    <t>RET21505</t>
  </si>
  <si>
    <t>RET21503</t>
  </si>
  <si>
    <t>RET21504</t>
  </si>
  <si>
    <t>RET200001320</t>
  </si>
  <si>
    <t>RET670076</t>
  </si>
  <si>
    <t>RET22444</t>
  </si>
  <si>
    <t>07.31.24</t>
  </si>
  <si>
    <t>RET4940556</t>
  </si>
  <si>
    <t>08.01.24</t>
  </si>
  <si>
    <t>RET21506</t>
  </si>
  <si>
    <t>RET115005</t>
  </si>
  <si>
    <t>RET115004</t>
  </si>
  <si>
    <t>ARM-O1</t>
  </si>
  <si>
    <t>RET293001</t>
  </si>
  <si>
    <t>ZV Fishing</t>
  </si>
  <si>
    <t>08.21.24</t>
  </si>
  <si>
    <t>RET4970469304</t>
  </si>
  <si>
    <t>RET131669</t>
  </si>
  <si>
    <t>RET20001321</t>
  </si>
  <si>
    <t>Kejamarinik</t>
  </si>
  <si>
    <t>RET403583</t>
  </si>
  <si>
    <t>RET403584</t>
  </si>
  <si>
    <t>08.22.24</t>
  </si>
  <si>
    <t>RET4940559</t>
  </si>
  <si>
    <t>DAUD</t>
  </si>
  <si>
    <t>RET21507</t>
  </si>
  <si>
    <t>08.07.24</t>
  </si>
  <si>
    <t>RET115001</t>
  </si>
  <si>
    <t>RET113095</t>
  </si>
  <si>
    <t>RET21508</t>
  </si>
  <si>
    <t>07.06.23</t>
  </si>
  <si>
    <t>RET34751</t>
  </si>
  <si>
    <t>RET200000341</t>
  </si>
  <si>
    <t xml:space="preserve"> TOTAL</t>
  </si>
  <si>
    <t>TOTAL</t>
  </si>
  <si>
    <t>BANK RECONCILIATION UPDATE</t>
  </si>
  <si>
    <t>BDO</t>
  </si>
  <si>
    <t>CHINABANK</t>
  </si>
  <si>
    <t>BPI</t>
  </si>
  <si>
    <t>PNB</t>
  </si>
  <si>
    <t>UNIONBANK</t>
  </si>
  <si>
    <t>PBCOM</t>
  </si>
  <si>
    <t>SECURITY BANK</t>
  </si>
  <si>
    <t>RCBC</t>
  </si>
  <si>
    <t>STARPORT PH HOLDINGS INC.</t>
  </si>
  <si>
    <t>FIRMUS CEMENT TRADING INC.</t>
  </si>
  <si>
    <t>ongoing</t>
  </si>
  <si>
    <t>8.21.24</t>
  </si>
  <si>
    <t>08.28.24</t>
  </si>
  <si>
    <t>RE442535</t>
  </si>
  <si>
    <t>BL Hardware</t>
  </si>
  <si>
    <t>RET1123742600</t>
  </si>
  <si>
    <t>08.29.24</t>
  </si>
  <si>
    <t>RET4940560</t>
  </si>
  <si>
    <t xml:space="preserve">JIS Hardware </t>
  </si>
  <si>
    <t>RET10102</t>
  </si>
  <si>
    <t>RET115009</t>
  </si>
  <si>
    <t>RET21509</t>
  </si>
  <si>
    <t>09.05.24</t>
  </si>
  <si>
    <t>RET21510</t>
  </si>
  <si>
    <t>AJA Hardware</t>
  </si>
  <si>
    <t>09.03.24</t>
  </si>
  <si>
    <t>RET378476</t>
  </si>
  <si>
    <t>09.09.24</t>
  </si>
  <si>
    <t>RET131668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</si>
</sst>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C000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1">
    <xf numFmtId="0" fontId="0" fillId="0" borderId="0" xfId="0"/>
    <xf numFmtId="14" fontId="0" fillId="0" borderId="0" xfId="0" applyNumberFormat="1"/>
    <xf numFmtId="0" fontId="1" fillId="0" borderId="0" xfId="0" applyFont="1"/>
    <xf numFmtId="43" fontId="0" fillId="0" borderId="0" xfId="1" applyFont="1"/>
    <xf numFmtId="43" fontId="1" fillId="0" borderId="0" xfId="1" applyFont="1"/>
    <xf numFmtId="0" fontId="1" fillId="2" borderId="0" xfId="0" applyFont="1" applyFill="1"/>
    <xf numFmtId="43" fontId="1" fillId="2" borderId="0" xfId="1" applyFont="1" applyFill="1"/>
    <xf numFmtId="0" fontId="0" fillId="2" borderId="0" xfId="0" applyFill="1"/>
    <xf numFmtId="43" fontId="0" fillId="2" borderId="0" xfId="1" applyFont="1" applyFill="1"/>
    <xf numFmtId="14" fontId="3" fillId="0" borderId="0" xfId="0" applyNumberFormat="1" applyFont="1"/>
    <xf numFmtId="43" fontId="3" fillId="0" borderId="0" xfId="1" applyFont="1"/>
    <xf numFmtId="0" fontId="3" fillId="0" borderId="0" xfId="0" applyFont="1"/>
    <xf numFmtId="43" fontId="3" fillId="3" borderId="0" xfId="1" applyFont="1" applyFill="1"/>
    <xf numFmtId="0" fontId="4" fillId="0" borderId="0" xfId="0" applyFont="1"/>
    <xf numFmtId="0" fontId="1" fillId="2" borderId="0" xfId="0" applyFont="1" applyFill="1" applyAlignment="1">
      <alignment horizontal="right"/>
    </xf>
    <xf numFmtId="43" fontId="2" fillId="0" borderId="0" xfId="1" applyFont="1"/>
    <xf numFmtId="4" fontId="0" fillId="0" borderId="0" xfId="0" applyNumberFormat="1"/>
    <xf numFmtId="0" fontId="0" fillId="4" borderId="0" xfId="0" applyFill="1"/>
    <xf numFmtId="43" fontId="1" fillId="4" borderId="0" xfId="1" applyFont="1" applyFill="1"/>
    <xf numFmtId="17" fontId="0" fillId="0" borderId="0" xfId="0" applyNumberFormat="1"/>
    <xf numFmtId="0" fontId="1" fillId="3" borderId="0" xfId="0" applyFont="1" applyFill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89633F-A53E-4046-BD3E-DE5BFDF15FB9}">
  <dimension ref="A1:G253"/>
  <sheetViews>
    <sheetView tabSelected="1" topLeftCell="A7" workbookViewId="0">
      <selection activeCell="F17" sqref="F17"/>
    </sheetView>
  </sheetViews>
  <sheetFormatPr defaultRowHeight="14.4" x14ac:dyDescent="0.3"/>
  <cols>
    <col min="1" max="1" width="24" bestFit="1" customWidth="1"/>
    <col min="2" max="2" width="12" bestFit="1" customWidth="1"/>
    <col min="3" max="3" width="9.5546875" bestFit="1" customWidth="1"/>
    <col min="4" max="4" width="16.77734375" customWidth="1"/>
    <col min="5" max="5" width="20.109375" bestFit="1" customWidth="1"/>
    <col min="6" max="6" width="14" style="3" bestFit="1" customWidth="1"/>
    <col min="7" max="7" width="18.5546875" style="4" bestFit="1" customWidth="1"/>
  </cols>
  <sheetData>
    <row r="1" spans="1:7" ht="15.6" x14ac:dyDescent="0.3">
      <c r="A1" s="9">
        <v>45532</v>
      </c>
      <c r="D1" t="s">
        <v>233</v>
      </c>
      <c r="E1" t="s">
        <v>234</v>
      </c>
      <c r="F1" s="3" t="s">
        <v>229</v>
      </c>
      <c r="G1" s="4" t="s">
        <v>235</v>
      </c>
    </row>
    <row r="2" spans="1:7" x14ac:dyDescent="0.3">
      <c r="A2" s="20" t="s">
        <v>211</v>
      </c>
      <c r="B2" s="20"/>
      <c r="C2" s="20"/>
      <c r="D2" s="20"/>
      <c r="E2" s="20"/>
      <c r="F2" s="20"/>
    </row>
    <row r="3" spans="1:7" x14ac:dyDescent="0.3">
      <c r="A3" t="s">
        <v>9</v>
      </c>
      <c r="C3" t="s">
        <v>7</v>
      </c>
      <c r="D3" t="s">
        <v>8</v>
      </c>
      <c r="E3" t="s">
        <v>3</v>
      </c>
      <c r="F3" s="3">
        <v>213080.36</v>
      </c>
    </row>
    <row r="4" spans="1:7" x14ac:dyDescent="0.3">
      <c r="E4" s="5" t="s">
        <v>342</v>
      </c>
      <c r="F4" s="6">
        <f>SUM(F3:F3)</f>
        <v>213080.36</v>
      </c>
    </row>
    <row r="6" spans="1:7" x14ac:dyDescent="0.3">
      <c r="A6" s="20" t="s">
        <v>213</v>
      </c>
      <c r="B6" s="20"/>
      <c r="C6" s="20"/>
      <c r="D6" s="20"/>
      <c r="E6" s="20"/>
      <c r="F6" s="20"/>
    </row>
    <row r="7" spans="1:7" x14ac:dyDescent="0.3">
      <c r="A7" t="s">
        <v>18</v>
      </c>
      <c r="C7" t="s">
        <v>7</v>
      </c>
      <c r="D7" t="s">
        <v>15</v>
      </c>
      <c r="E7" t="s">
        <v>3</v>
      </c>
      <c r="F7" s="3">
        <v>1082770.43</v>
      </c>
    </row>
    <row r="8" spans="1:7" x14ac:dyDescent="0.3">
      <c r="C8" t="s">
        <v>16</v>
      </c>
      <c r="D8" t="s">
        <v>17</v>
      </c>
      <c r="E8" t="s">
        <v>3</v>
      </c>
      <c r="F8" s="3">
        <v>1062770.43</v>
      </c>
    </row>
    <row r="9" spans="1:7" x14ac:dyDescent="0.3">
      <c r="C9" t="s">
        <v>231</v>
      </c>
      <c r="D9" t="s">
        <v>232</v>
      </c>
      <c r="E9" t="s">
        <v>3</v>
      </c>
      <c r="F9" s="3">
        <v>1042770.43</v>
      </c>
    </row>
    <row r="10" spans="1:7" x14ac:dyDescent="0.3">
      <c r="C10" t="s">
        <v>270</v>
      </c>
      <c r="D10" t="s">
        <v>314</v>
      </c>
      <c r="E10" t="s">
        <v>3</v>
      </c>
      <c r="F10" s="3">
        <v>1161291.94</v>
      </c>
    </row>
    <row r="11" spans="1:7" x14ac:dyDescent="0.3">
      <c r="E11" s="5" t="s">
        <v>342</v>
      </c>
      <c r="F11" s="6">
        <f>SUM(F7:F10)</f>
        <v>4349603.2300000004</v>
      </c>
    </row>
    <row r="13" spans="1:7" x14ac:dyDescent="0.3">
      <c r="A13" s="20" t="s">
        <v>30</v>
      </c>
      <c r="B13" s="20"/>
      <c r="C13" s="20"/>
      <c r="D13" s="20"/>
      <c r="E13" s="20"/>
      <c r="F13" s="20"/>
    </row>
    <row r="14" spans="1:7" x14ac:dyDescent="0.3">
      <c r="A14" t="s">
        <v>29</v>
      </c>
      <c r="C14" t="s">
        <v>10</v>
      </c>
      <c r="D14" t="s">
        <v>27</v>
      </c>
      <c r="E14" t="s">
        <v>12</v>
      </c>
      <c r="F14" s="3">
        <v>405707.5</v>
      </c>
    </row>
    <row r="15" spans="1:7" x14ac:dyDescent="0.3">
      <c r="C15" t="s">
        <v>10</v>
      </c>
      <c r="D15" t="s">
        <v>28</v>
      </c>
      <c r="E15" t="s">
        <v>12</v>
      </c>
      <c r="F15" s="3">
        <v>405707.5</v>
      </c>
    </row>
    <row r="17" spans="1:6" x14ac:dyDescent="0.3">
      <c r="A17" t="s">
        <v>238</v>
      </c>
      <c r="C17" t="s">
        <v>372</v>
      </c>
      <c r="D17" t="s">
        <v>373</v>
      </c>
      <c r="E17" t="s">
        <v>12</v>
      </c>
      <c r="F17" s="3">
        <v>116400</v>
      </c>
    </row>
    <row r="19" spans="1:6" x14ac:dyDescent="0.3">
      <c r="A19" t="s">
        <v>307</v>
      </c>
      <c r="C19" t="s">
        <v>253</v>
      </c>
      <c r="D19" t="s">
        <v>308</v>
      </c>
      <c r="E19" t="s">
        <v>12</v>
      </c>
      <c r="F19" s="3">
        <v>114000</v>
      </c>
    </row>
    <row r="20" spans="1:6" x14ac:dyDescent="0.3">
      <c r="E20" s="5" t="s">
        <v>342</v>
      </c>
      <c r="F20" s="6">
        <f>SUM(F14:F16)</f>
        <v>811415</v>
      </c>
    </row>
    <row r="22" spans="1:6" x14ac:dyDescent="0.3">
      <c r="A22" s="20" t="s">
        <v>214</v>
      </c>
      <c r="B22" s="20"/>
      <c r="C22" s="20"/>
      <c r="D22" s="20"/>
      <c r="E22" s="20"/>
      <c r="F22" s="20"/>
    </row>
    <row r="23" spans="1:6" x14ac:dyDescent="0.3">
      <c r="A23" t="s">
        <v>13</v>
      </c>
      <c r="C23" t="s">
        <v>10</v>
      </c>
      <c r="D23" t="s">
        <v>11</v>
      </c>
      <c r="E23" t="s">
        <v>12</v>
      </c>
      <c r="F23" s="3">
        <v>140400</v>
      </c>
    </row>
    <row r="25" spans="1:6" x14ac:dyDescent="0.3">
      <c r="A25" t="s">
        <v>42</v>
      </c>
      <c r="C25" t="s">
        <v>34</v>
      </c>
      <c r="D25" t="s">
        <v>35</v>
      </c>
      <c r="E25" t="s">
        <v>3</v>
      </c>
      <c r="F25" s="3">
        <v>34595.019999999997</v>
      </c>
    </row>
    <row r="26" spans="1:6" x14ac:dyDescent="0.3">
      <c r="C26" t="s">
        <v>6</v>
      </c>
      <c r="D26" t="s">
        <v>36</v>
      </c>
      <c r="E26" t="s">
        <v>3</v>
      </c>
      <c r="F26" s="3">
        <v>34595.019999999997</v>
      </c>
    </row>
    <row r="27" spans="1:6" x14ac:dyDescent="0.3">
      <c r="C27" t="s">
        <v>14</v>
      </c>
      <c r="D27" t="s">
        <v>37</v>
      </c>
      <c r="E27" t="s">
        <v>3</v>
      </c>
      <c r="F27" s="3">
        <v>60000</v>
      </c>
    </row>
    <row r="28" spans="1:6" x14ac:dyDescent="0.3">
      <c r="C28" t="s">
        <v>10</v>
      </c>
      <c r="D28" t="s">
        <v>38</v>
      </c>
      <c r="E28" t="s">
        <v>3</v>
      </c>
      <c r="F28" s="3">
        <v>34595.019999999997</v>
      </c>
    </row>
    <row r="29" spans="1:6" x14ac:dyDescent="0.3">
      <c r="C29" t="s">
        <v>10</v>
      </c>
      <c r="D29" t="s">
        <v>39</v>
      </c>
      <c r="E29" t="s">
        <v>3</v>
      </c>
      <c r="F29" s="3">
        <v>34595.019999999997</v>
      </c>
    </row>
    <row r="30" spans="1:6" x14ac:dyDescent="0.3">
      <c r="C30" t="s">
        <v>10</v>
      </c>
      <c r="D30" t="s">
        <v>40</v>
      </c>
      <c r="E30" t="s">
        <v>3</v>
      </c>
      <c r="F30" s="3">
        <v>34595.019999999997</v>
      </c>
    </row>
    <row r="31" spans="1:6" x14ac:dyDescent="0.3">
      <c r="C31" t="s">
        <v>19</v>
      </c>
      <c r="D31" t="s">
        <v>41</v>
      </c>
      <c r="E31" t="s">
        <v>3</v>
      </c>
      <c r="F31" s="3">
        <v>60000</v>
      </c>
    </row>
    <row r="32" spans="1:6" x14ac:dyDescent="0.3">
      <c r="C32" t="s">
        <v>284</v>
      </c>
      <c r="D32" t="s">
        <v>303</v>
      </c>
      <c r="E32" t="s">
        <v>3</v>
      </c>
      <c r="F32" s="3">
        <v>60000</v>
      </c>
    </row>
    <row r="33" spans="1:7" x14ac:dyDescent="0.3">
      <c r="C33" t="s">
        <v>297</v>
      </c>
      <c r="D33" t="s">
        <v>302</v>
      </c>
      <c r="E33" t="s">
        <v>3</v>
      </c>
      <c r="F33" s="3">
        <v>60000</v>
      </c>
    </row>
    <row r="34" spans="1:7" x14ac:dyDescent="0.3">
      <c r="C34" t="s">
        <v>272</v>
      </c>
      <c r="D34" t="s">
        <v>312</v>
      </c>
      <c r="E34" t="s">
        <v>3</v>
      </c>
      <c r="F34" s="3">
        <v>60000</v>
      </c>
    </row>
    <row r="35" spans="1:7" x14ac:dyDescent="0.3">
      <c r="C35" t="s">
        <v>274</v>
      </c>
      <c r="D35" t="s">
        <v>327</v>
      </c>
      <c r="E35" t="s">
        <v>3</v>
      </c>
      <c r="F35" s="3">
        <v>60000</v>
      </c>
    </row>
    <row r="37" spans="1:7" x14ac:dyDescent="0.3">
      <c r="A37" t="s">
        <v>69</v>
      </c>
      <c r="C37" s="4"/>
      <c r="F37"/>
      <c r="G37"/>
    </row>
    <row r="38" spans="1:7" x14ac:dyDescent="0.3">
      <c r="C38" s="15" t="s">
        <v>255</v>
      </c>
      <c r="D38" t="s">
        <v>287</v>
      </c>
      <c r="E38" t="s">
        <v>3</v>
      </c>
      <c r="F38" s="3">
        <v>22525</v>
      </c>
      <c r="G38"/>
    </row>
    <row r="39" spans="1:7" x14ac:dyDescent="0.3">
      <c r="C39" s="15" t="s">
        <v>255</v>
      </c>
      <c r="D39" t="s">
        <v>288</v>
      </c>
      <c r="E39" t="s">
        <v>3</v>
      </c>
      <c r="F39" s="16">
        <v>25000</v>
      </c>
      <c r="G39"/>
    </row>
    <row r="40" spans="1:7" x14ac:dyDescent="0.3">
      <c r="C40" s="15" t="s">
        <v>295</v>
      </c>
      <c r="D40" t="s">
        <v>300</v>
      </c>
      <c r="E40" t="s">
        <v>3</v>
      </c>
      <c r="F40" s="3">
        <v>25000</v>
      </c>
      <c r="G40"/>
    </row>
    <row r="41" spans="1:7" x14ac:dyDescent="0.3">
      <c r="C41" s="15" t="s">
        <v>256</v>
      </c>
      <c r="D41" t="s">
        <v>301</v>
      </c>
      <c r="E41" t="s">
        <v>3</v>
      </c>
      <c r="F41" s="3">
        <v>25000</v>
      </c>
      <c r="G41"/>
    </row>
    <row r="42" spans="1:7" x14ac:dyDescent="0.3">
      <c r="C42" s="15" t="s">
        <v>278</v>
      </c>
      <c r="D42" t="s">
        <v>304</v>
      </c>
      <c r="E42" t="s">
        <v>3</v>
      </c>
      <c r="F42" s="3">
        <v>25000</v>
      </c>
      <c r="G42"/>
    </row>
    <row r="43" spans="1:7" x14ac:dyDescent="0.3">
      <c r="C43" s="15" t="s">
        <v>315</v>
      </c>
      <c r="D43" t="s">
        <v>316</v>
      </c>
      <c r="E43" t="s">
        <v>3</v>
      </c>
      <c r="F43" s="3">
        <v>25000</v>
      </c>
      <c r="G43"/>
    </row>
    <row r="44" spans="1:7" x14ac:dyDescent="0.3">
      <c r="C44" s="15" t="s">
        <v>331</v>
      </c>
      <c r="D44" t="s">
        <v>332</v>
      </c>
      <c r="E44" t="s">
        <v>3</v>
      </c>
      <c r="F44" s="3">
        <v>25000</v>
      </c>
      <c r="G44"/>
    </row>
    <row r="45" spans="1:7" x14ac:dyDescent="0.3">
      <c r="C45" s="15" t="s">
        <v>361</v>
      </c>
      <c r="D45" t="s">
        <v>362</v>
      </c>
      <c r="E45" t="s">
        <v>3</v>
      </c>
      <c r="F45" s="3">
        <v>25255</v>
      </c>
      <c r="G45"/>
    </row>
    <row r="46" spans="1:7" x14ac:dyDescent="0.3">
      <c r="E46" s="5" t="s">
        <v>342</v>
      </c>
      <c r="F46" s="6">
        <f>SUM(F23:F45)</f>
        <v>871155.10000000009</v>
      </c>
    </row>
    <row r="48" spans="1:7" x14ac:dyDescent="0.3">
      <c r="A48" s="20" t="s">
        <v>215</v>
      </c>
      <c r="B48" s="20"/>
      <c r="C48" s="20"/>
      <c r="D48" s="20"/>
      <c r="E48" s="20"/>
      <c r="F48" s="20"/>
    </row>
    <row r="49" spans="1:6" x14ac:dyDescent="0.3">
      <c r="A49" t="s">
        <v>26</v>
      </c>
      <c r="C49" t="s">
        <v>22</v>
      </c>
      <c r="D49" t="s">
        <v>23</v>
      </c>
      <c r="E49" t="s">
        <v>12</v>
      </c>
      <c r="F49" s="3">
        <v>178000</v>
      </c>
    </row>
    <row r="50" spans="1:6" x14ac:dyDescent="0.3">
      <c r="C50" t="s">
        <v>24</v>
      </c>
      <c r="D50" t="s">
        <v>25</v>
      </c>
      <c r="E50" t="s">
        <v>12</v>
      </c>
      <c r="F50" s="3">
        <v>178000</v>
      </c>
    </row>
    <row r="51" spans="1:6" x14ac:dyDescent="0.3">
      <c r="C51" t="s">
        <v>254</v>
      </c>
      <c r="D51" t="s">
        <v>282</v>
      </c>
      <c r="E51" t="s">
        <v>12</v>
      </c>
      <c r="F51" s="3">
        <v>356000</v>
      </c>
    </row>
    <row r="52" spans="1:6" x14ac:dyDescent="0.3">
      <c r="C52" t="s">
        <v>279</v>
      </c>
      <c r="D52" t="s">
        <v>292</v>
      </c>
      <c r="E52" t="s">
        <v>12</v>
      </c>
      <c r="F52" s="3">
        <v>178000</v>
      </c>
    </row>
    <row r="53" spans="1:6" x14ac:dyDescent="0.3">
      <c r="C53" t="s">
        <v>279</v>
      </c>
      <c r="D53" t="s">
        <v>293</v>
      </c>
      <c r="E53" t="s">
        <v>12</v>
      </c>
      <c r="F53" s="3">
        <v>178000</v>
      </c>
    </row>
    <row r="54" spans="1:6" x14ac:dyDescent="0.3">
      <c r="C54" t="s">
        <v>279</v>
      </c>
      <c r="D54" t="s">
        <v>294</v>
      </c>
      <c r="E54" t="s">
        <v>12</v>
      </c>
      <c r="F54" s="3">
        <v>178000</v>
      </c>
    </row>
    <row r="55" spans="1:6" x14ac:dyDescent="0.3">
      <c r="C55" t="s">
        <v>264</v>
      </c>
      <c r="D55" t="s">
        <v>313</v>
      </c>
      <c r="E55" t="s">
        <v>12</v>
      </c>
      <c r="F55" s="3">
        <v>178000</v>
      </c>
    </row>
    <row r="57" spans="1:6" x14ac:dyDescent="0.3">
      <c r="A57" t="s">
        <v>33</v>
      </c>
      <c r="C57" t="s">
        <v>10</v>
      </c>
      <c r="D57" t="s">
        <v>32</v>
      </c>
      <c r="E57" t="s">
        <v>12</v>
      </c>
      <c r="F57" s="3">
        <v>1645000</v>
      </c>
    </row>
    <row r="58" spans="1:6" x14ac:dyDescent="0.3">
      <c r="C58" t="s">
        <v>237</v>
      </c>
      <c r="D58" t="s">
        <v>236</v>
      </c>
      <c r="E58" t="s">
        <v>12</v>
      </c>
      <c r="F58" s="3">
        <v>1645000</v>
      </c>
    </row>
    <row r="59" spans="1:6" x14ac:dyDescent="0.3">
      <c r="C59" t="s">
        <v>277</v>
      </c>
      <c r="D59" t="s">
        <v>281</v>
      </c>
      <c r="E59" t="s">
        <v>12</v>
      </c>
      <c r="F59" s="3">
        <v>1645000</v>
      </c>
    </row>
    <row r="61" spans="1:6" x14ac:dyDescent="0.3">
      <c r="A61" t="s">
        <v>289</v>
      </c>
      <c r="C61" t="s">
        <v>103</v>
      </c>
      <c r="D61" t="s">
        <v>296</v>
      </c>
      <c r="E61" t="s">
        <v>12</v>
      </c>
      <c r="F61" s="3">
        <v>118500</v>
      </c>
    </row>
    <row r="62" spans="1:6" x14ac:dyDescent="0.3">
      <c r="C62" t="s">
        <v>290</v>
      </c>
      <c r="D62" t="s">
        <v>291</v>
      </c>
      <c r="E62" t="s">
        <v>3</v>
      </c>
      <c r="F62" s="3">
        <v>45000</v>
      </c>
    </row>
    <row r="63" spans="1:6" x14ac:dyDescent="0.3">
      <c r="C63" t="s">
        <v>297</v>
      </c>
      <c r="D63" t="s">
        <v>298</v>
      </c>
      <c r="E63" t="s">
        <v>3</v>
      </c>
      <c r="F63" s="3">
        <v>27000</v>
      </c>
    </row>
    <row r="64" spans="1:6" x14ac:dyDescent="0.3">
      <c r="C64" t="s">
        <v>297</v>
      </c>
      <c r="D64" t="s">
        <v>299</v>
      </c>
      <c r="E64" t="s">
        <v>3</v>
      </c>
      <c r="F64" s="3">
        <v>27000</v>
      </c>
    </row>
    <row r="65" spans="1:7" x14ac:dyDescent="0.3">
      <c r="C65" t="s">
        <v>278</v>
      </c>
      <c r="D65" t="s">
        <v>305</v>
      </c>
      <c r="E65" t="s">
        <v>3</v>
      </c>
      <c r="F65" s="3">
        <v>27000</v>
      </c>
    </row>
    <row r="66" spans="1:7" x14ac:dyDescent="0.3">
      <c r="C66" t="s">
        <v>272</v>
      </c>
      <c r="D66" t="s">
        <v>337</v>
      </c>
      <c r="E66" t="s">
        <v>3</v>
      </c>
      <c r="F66" s="3">
        <v>27000</v>
      </c>
    </row>
    <row r="67" spans="1:7" x14ac:dyDescent="0.3">
      <c r="C67" t="s">
        <v>335</v>
      </c>
      <c r="D67" t="s">
        <v>336</v>
      </c>
      <c r="E67" t="s">
        <v>3</v>
      </c>
      <c r="F67" s="3">
        <v>27000</v>
      </c>
    </row>
    <row r="68" spans="1:7" x14ac:dyDescent="0.3">
      <c r="C68" t="s">
        <v>274</v>
      </c>
      <c r="D68" t="s">
        <v>319</v>
      </c>
      <c r="E68" t="s">
        <v>3</v>
      </c>
      <c r="F68" s="3">
        <v>27000</v>
      </c>
    </row>
    <row r="69" spans="1:7" x14ac:dyDescent="0.3">
      <c r="C69" t="s">
        <v>271</v>
      </c>
      <c r="D69" t="s">
        <v>320</v>
      </c>
      <c r="E69" t="s">
        <v>3</v>
      </c>
      <c r="F69" s="3">
        <v>27000</v>
      </c>
    </row>
    <row r="70" spans="1:7" x14ac:dyDescent="0.3">
      <c r="C70" t="s">
        <v>357</v>
      </c>
      <c r="D70" t="s">
        <v>365</v>
      </c>
      <c r="E70" t="s">
        <v>3</v>
      </c>
      <c r="F70" s="3">
        <v>27000</v>
      </c>
    </row>
    <row r="72" spans="1:7" x14ac:dyDescent="0.3">
      <c r="A72" t="s">
        <v>128</v>
      </c>
      <c r="C72" t="s">
        <v>123</v>
      </c>
      <c r="D72" t="s">
        <v>124</v>
      </c>
      <c r="E72" t="s">
        <v>3</v>
      </c>
      <c r="F72" s="3">
        <v>19900</v>
      </c>
    </row>
    <row r="73" spans="1:7" x14ac:dyDescent="0.3">
      <c r="C73" t="s">
        <v>125</v>
      </c>
      <c r="D73" t="s">
        <v>126</v>
      </c>
      <c r="E73" t="s">
        <v>3</v>
      </c>
      <c r="F73" s="3">
        <v>19900</v>
      </c>
    </row>
    <row r="75" spans="1:7" x14ac:dyDescent="0.3">
      <c r="A75" t="s">
        <v>145</v>
      </c>
      <c r="C75" t="s">
        <v>143</v>
      </c>
      <c r="D75" t="s">
        <v>3</v>
      </c>
      <c r="E75" t="s">
        <v>144</v>
      </c>
      <c r="F75" s="3">
        <v>150500</v>
      </c>
      <c r="G75" s="4">
        <v>87680.08</v>
      </c>
    </row>
    <row r="77" spans="1:7" x14ac:dyDescent="0.3">
      <c r="A77" t="s">
        <v>168</v>
      </c>
      <c r="C77" t="s">
        <v>160</v>
      </c>
      <c r="D77" t="s">
        <v>161</v>
      </c>
      <c r="E77" t="s">
        <v>12</v>
      </c>
      <c r="F77" s="3">
        <v>67500</v>
      </c>
      <c r="G77" s="4">
        <v>20000</v>
      </c>
    </row>
    <row r="78" spans="1:7" x14ac:dyDescent="0.3">
      <c r="C78" t="s">
        <v>162</v>
      </c>
      <c r="D78" t="s">
        <v>163</v>
      </c>
      <c r="E78" t="s">
        <v>12</v>
      </c>
      <c r="F78" s="3">
        <v>31500</v>
      </c>
    </row>
    <row r="79" spans="1:7" x14ac:dyDescent="0.3">
      <c r="C79" t="s">
        <v>164</v>
      </c>
      <c r="D79" t="s">
        <v>165</v>
      </c>
      <c r="E79" t="s">
        <v>3</v>
      </c>
      <c r="F79" s="3">
        <v>31500</v>
      </c>
    </row>
    <row r="80" spans="1:7" x14ac:dyDescent="0.3">
      <c r="C80" t="s">
        <v>164</v>
      </c>
      <c r="D80" t="s">
        <v>166</v>
      </c>
      <c r="E80" t="s">
        <v>3</v>
      </c>
      <c r="F80" s="3">
        <v>33600</v>
      </c>
    </row>
    <row r="81" spans="1:6" x14ac:dyDescent="0.3">
      <c r="C81" t="s">
        <v>143</v>
      </c>
      <c r="D81" t="s">
        <v>3</v>
      </c>
      <c r="E81" t="s">
        <v>167</v>
      </c>
      <c r="F81" s="3">
        <v>64500</v>
      </c>
    </row>
    <row r="84" spans="1:6" x14ac:dyDescent="0.3">
      <c r="A84" t="s">
        <v>177</v>
      </c>
      <c r="C84" t="s">
        <v>169</v>
      </c>
      <c r="D84" t="s">
        <v>170</v>
      </c>
      <c r="E84" t="s">
        <v>65</v>
      </c>
      <c r="F84" s="3">
        <v>60500</v>
      </c>
    </row>
    <row r="85" spans="1:6" x14ac:dyDescent="0.3">
      <c r="C85" t="s">
        <v>171</v>
      </c>
      <c r="D85" t="s">
        <v>172</v>
      </c>
      <c r="E85" t="s">
        <v>65</v>
      </c>
      <c r="F85" s="3">
        <v>289200</v>
      </c>
    </row>
    <row r="86" spans="1:6" x14ac:dyDescent="0.3">
      <c r="C86" t="s">
        <v>171</v>
      </c>
      <c r="D86" t="s">
        <v>173</v>
      </c>
      <c r="E86" t="s">
        <v>65</v>
      </c>
      <c r="F86" s="3">
        <v>290400</v>
      </c>
    </row>
    <row r="87" spans="1:6" x14ac:dyDescent="0.3">
      <c r="C87" t="s">
        <v>171</v>
      </c>
      <c r="D87" t="s">
        <v>174</v>
      </c>
      <c r="E87" t="s">
        <v>65</v>
      </c>
      <c r="F87" s="3">
        <v>143400</v>
      </c>
    </row>
    <row r="88" spans="1:6" x14ac:dyDescent="0.3">
      <c r="C88" t="s">
        <v>171</v>
      </c>
      <c r="D88" t="s">
        <v>175</v>
      </c>
      <c r="E88" t="s">
        <v>65</v>
      </c>
      <c r="F88" s="3">
        <v>12050</v>
      </c>
    </row>
    <row r="89" spans="1:6" x14ac:dyDescent="0.3">
      <c r="C89" t="s">
        <v>171</v>
      </c>
      <c r="D89" t="s">
        <v>176</v>
      </c>
      <c r="E89" t="s">
        <v>65</v>
      </c>
      <c r="F89" s="3">
        <v>120500</v>
      </c>
    </row>
    <row r="91" spans="1:6" x14ac:dyDescent="0.3">
      <c r="A91" t="s">
        <v>363</v>
      </c>
      <c r="C91" t="s">
        <v>357</v>
      </c>
      <c r="D91" t="s">
        <v>364</v>
      </c>
      <c r="E91" t="s">
        <v>12</v>
      </c>
      <c r="F91" s="3">
        <v>27000</v>
      </c>
    </row>
    <row r="92" spans="1:6" x14ac:dyDescent="0.3">
      <c r="E92" s="7" t="s">
        <v>342</v>
      </c>
      <c r="F92" s="8">
        <f>SUM(F49:F89)</f>
        <v>8073450</v>
      </c>
    </row>
    <row r="94" spans="1:6" x14ac:dyDescent="0.3">
      <c r="A94" s="20" t="s">
        <v>216</v>
      </c>
      <c r="B94" s="20"/>
      <c r="C94" s="20"/>
      <c r="D94" s="20"/>
      <c r="E94" s="20"/>
      <c r="F94" s="20"/>
    </row>
    <row r="95" spans="1:6" x14ac:dyDescent="0.3">
      <c r="A95" t="s">
        <v>50</v>
      </c>
      <c r="C95" t="s">
        <v>43</v>
      </c>
      <c r="D95" t="s">
        <v>44</v>
      </c>
      <c r="E95" t="s">
        <v>12</v>
      </c>
      <c r="F95" s="3">
        <v>59700</v>
      </c>
    </row>
    <row r="96" spans="1:6" x14ac:dyDescent="0.3">
      <c r="C96" t="s">
        <v>43</v>
      </c>
      <c r="D96" t="s">
        <v>45</v>
      </c>
      <c r="E96" t="s">
        <v>12</v>
      </c>
      <c r="F96" s="3">
        <v>20500</v>
      </c>
    </row>
    <row r="97" spans="1:6" x14ac:dyDescent="0.3">
      <c r="C97" t="s">
        <v>43</v>
      </c>
      <c r="D97" t="s">
        <v>46</v>
      </c>
      <c r="E97" t="s">
        <v>12</v>
      </c>
      <c r="F97" s="3">
        <v>10250</v>
      </c>
    </row>
    <row r="98" spans="1:6" x14ac:dyDescent="0.3">
      <c r="C98" t="s">
        <v>43</v>
      </c>
      <c r="D98" t="s">
        <v>47</v>
      </c>
      <c r="E98" t="s">
        <v>12</v>
      </c>
      <c r="F98" s="3">
        <v>10250</v>
      </c>
    </row>
    <row r="99" spans="1:6" x14ac:dyDescent="0.3">
      <c r="C99" t="s">
        <v>43</v>
      </c>
      <c r="D99" t="s">
        <v>48</v>
      </c>
      <c r="E99" t="s">
        <v>12</v>
      </c>
      <c r="F99" s="3">
        <v>10250</v>
      </c>
    </row>
    <row r="100" spans="1:6" x14ac:dyDescent="0.3">
      <c r="C100" t="s">
        <v>43</v>
      </c>
      <c r="D100" t="s">
        <v>49</v>
      </c>
      <c r="E100" t="s">
        <v>12</v>
      </c>
      <c r="F100" s="3">
        <v>10250</v>
      </c>
    </row>
    <row r="101" spans="1:6" x14ac:dyDescent="0.3">
      <c r="C101" t="s">
        <v>43</v>
      </c>
      <c r="D101" t="s">
        <v>51</v>
      </c>
      <c r="E101" t="s">
        <v>12</v>
      </c>
      <c r="F101" s="3">
        <v>10250</v>
      </c>
    </row>
    <row r="103" spans="1:6" x14ac:dyDescent="0.3">
      <c r="A103" t="s">
        <v>64</v>
      </c>
      <c r="C103" t="s">
        <v>52</v>
      </c>
      <c r="D103" t="s">
        <v>53</v>
      </c>
      <c r="E103" t="s">
        <v>3</v>
      </c>
      <c r="F103" s="3">
        <v>15000</v>
      </c>
    </row>
    <row r="104" spans="1:6" x14ac:dyDescent="0.3">
      <c r="C104" t="s">
        <v>54</v>
      </c>
      <c r="D104" t="s">
        <v>55</v>
      </c>
      <c r="E104" t="s">
        <v>3</v>
      </c>
      <c r="F104" s="3">
        <v>15000</v>
      </c>
    </row>
    <row r="105" spans="1:6" x14ac:dyDescent="0.3">
      <c r="C105" t="s">
        <v>56</v>
      </c>
      <c r="D105" t="s">
        <v>57</v>
      </c>
      <c r="E105" t="s">
        <v>3</v>
      </c>
      <c r="F105" s="3">
        <v>15000</v>
      </c>
    </row>
    <row r="106" spans="1:6" x14ac:dyDescent="0.3">
      <c r="C106" t="s">
        <v>10</v>
      </c>
      <c r="D106" t="s">
        <v>58</v>
      </c>
      <c r="E106" t="s">
        <v>3</v>
      </c>
      <c r="F106" s="3">
        <v>15000</v>
      </c>
    </row>
    <row r="107" spans="1:6" x14ac:dyDescent="0.3">
      <c r="C107" t="s">
        <v>59</v>
      </c>
      <c r="D107" t="s">
        <v>60</v>
      </c>
      <c r="E107" t="s">
        <v>3</v>
      </c>
      <c r="F107" s="3">
        <v>15000</v>
      </c>
    </row>
    <row r="108" spans="1:6" x14ac:dyDescent="0.3">
      <c r="C108" t="s">
        <v>61</v>
      </c>
      <c r="D108" t="s">
        <v>62</v>
      </c>
      <c r="E108" t="s">
        <v>3</v>
      </c>
      <c r="F108" s="3">
        <v>15000</v>
      </c>
    </row>
    <row r="109" spans="1:6" x14ac:dyDescent="0.3">
      <c r="C109" t="s">
        <v>20</v>
      </c>
      <c r="D109" t="s">
        <v>63</v>
      </c>
      <c r="E109" t="s">
        <v>3</v>
      </c>
      <c r="F109" s="3">
        <v>15000</v>
      </c>
    </row>
    <row r="110" spans="1:6" x14ac:dyDescent="0.3">
      <c r="C110" t="s">
        <v>270</v>
      </c>
      <c r="D110" t="s">
        <v>283</v>
      </c>
      <c r="E110" t="s">
        <v>3</v>
      </c>
      <c r="F110" s="3">
        <v>15000</v>
      </c>
    </row>
    <row r="111" spans="1:6" x14ac:dyDescent="0.3">
      <c r="C111" t="s">
        <v>286</v>
      </c>
      <c r="D111" t="s">
        <v>285</v>
      </c>
      <c r="E111" t="s">
        <v>3</v>
      </c>
      <c r="F111" s="3">
        <v>15000</v>
      </c>
    </row>
    <row r="112" spans="1:6" x14ac:dyDescent="0.3">
      <c r="C112" t="s">
        <v>255</v>
      </c>
      <c r="D112" t="s">
        <v>310</v>
      </c>
      <c r="E112" t="s">
        <v>3</v>
      </c>
      <c r="F112" s="3">
        <v>15000</v>
      </c>
    </row>
    <row r="113" spans="1:6" x14ac:dyDescent="0.3">
      <c r="C113" t="s">
        <v>297</v>
      </c>
      <c r="D113" t="s">
        <v>311</v>
      </c>
      <c r="E113" t="s">
        <v>3</v>
      </c>
      <c r="F113" s="3">
        <v>15000</v>
      </c>
    </row>
    <row r="114" spans="1:6" x14ac:dyDescent="0.3">
      <c r="C114" t="s">
        <v>272</v>
      </c>
      <c r="D114" t="s">
        <v>309</v>
      </c>
      <c r="E114" t="s">
        <v>3</v>
      </c>
      <c r="F114" s="3">
        <v>15000</v>
      </c>
    </row>
    <row r="115" spans="1:6" x14ac:dyDescent="0.3">
      <c r="C115" t="s">
        <v>317</v>
      </c>
      <c r="D115" t="s">
        <v>318</v>
      </c>
      <c r="E115" t="s">
        <v>3</v>
      </c>
      <c r="F115" s="3">
        <v>15000</v>
      </c>
    </row>
    <row r="116" spans="1:6" x14ac:dyDescent="0.3">
      <c r="C116" t="s">
        <v>276</v>
      </c>
      <c r="D116" t="s">
        <v>334</v>
      </c>
      <c r="E116" t="s">
        <v>3</v>
      </c>
      <c r="F116" s="3">
        <v>15000</v>
      </c>
    </row>
    <row r="117" spans="1:6" x14ac:dyDescent="0.3">
      <c r="C117" t="s">
        <v>273</v>
      </c>
      <c r="D117" t="s">
        <v>338</v>
      </c>
      <c r="E117" t="s">
        <v>3</v>
      </c>
      <c r="F117" s="3">
        <v>15000</v>
      </c>
    </row>
    <row r="118" spans="1:6" x14ac:dyDescent="0.3">
      <c r="C118" t="s">
        <v>265</v>
      </c>
      <c r="D118" t="s">
        <v>366</v>
      </c>
      <c r="E118" t="s">
        <v>3</v>
      </c>
      <c r="F118" s="3">
        <v>15000</v>
      </c>
    </row>
    <row r="119" spans="1:6" x14ac:dyDescent="0.3">
      <c r="C119" t="s">
        <v>367</v>
      </c>
      <c r="D119" t="s">
        <v>368</v>
      </c>
      <c r="E119" t="s">
        <v>3</v>
      </c>
      <c r="F119" s="3">
        <v>15000</v>
      </c>
    </row>
    <row r="120" spans="1:6" x14ac:dyDescent="0.3">
      <c r="E120" s="5" t="s">
        <v>342</v>
      </c>
      <c r="F120" s="6">
        <f>SUM(F95:F110)</f>
        <v>251450</v>
      </c>
    </row>
    <row r="122" spans="1:6" x14ac:dyDescent="0.3">
      <c r="A122" s="20" t="s">
        <v>230</v>
      </c>
      <c r="B122" s="20"/>
      <c r="C122" s="20"/>
      <c r="D122" s="20"/>
      <c r="E122" s="20"/>
      <c r="F122" s="20"/>
    </row>
    <row r="123" spans="1:6" x14ac:dyDescent="0.3">
      <c r="A123" t="s">
        <v>321</v>
      </c>
      <c r="C123" t="s">
        <v>275</v>
      </c>
      <c r="D123" t="s">
        <v>322</v>
      </c>
      <c r="E123" t="s">
        <v>12</v>
      </c>
      <c r="F123" s="3">
        <v>220800</v>
      </c>
    </row>
    <row r="125" spans="1:6" x14ac:dyDescent="0.3">
      <c r="A125" t="s">
        <v>323</v>
      </c>
      <c r="C125" t="s">
        <v>324</v>
      </c>
      <c r="D125" t="s">
        <v>325</v>
      </c>
      <c r="E125" t="s">
        <v>12</v>
      </c>
      <c r="F125" s="3">
        <v>219600</v>
      </c>
    </row>
    <row r="126" spans="1:6" x14ac:dyDescent="0.3">
      <c r="E126" s="5" t="s">
        <v>342</v>
      </c>
      <c r="F126" s="6">
        <f>SUM(F123:F123)</f>
        <v>220800</v>
      </c>
    </row>
    <row r="128" spans="1:6" x14ac:dyDescent="0.3">
      <c r="A128" s="20" t="s">
        <v>217</v>
      </c>
      <c r="B128" s="20"/>
      <c r="C128" s="20"/>
      <c r="D128" s="20"/>
      <c r="E128" s="20"/>
      <c r="F128" s="20"/>
    </row>
    <row r="129" spans="1:7" x14ac:dyDescent="0.3">
      <c r="A129" t="s">
        <v>74</v>
      </c>
    </row>
    <row r="130" spans="1:7" x14ac:dyDescent="0.3">
      <c r="C130" t="s">
        <v>72</v>
      </c>
      <c r="D130" t="s">
        <v>73</v>
      </c>
      <c r="E130" t="s">
        <v>12</v>
      </c>
      <c r="F130" s="3">
        <v>100000</v>
      </c>
      <c r="G130" s="4">
        <v>75000</v>
      </c>
    </row>
    <row r="132" spans="1:7" x14ac:dyDescent="0.3">
      <c r="A132" t="s">
        <v>89</v>
      </c>
      <c r="C132" t="s">
        <v>77</v>
      </c>
      <c r="D132" t="s">
        <v>78</v>
      </c>
      <c r="E132" t="s">
        <v>12</v>
      </c>
      <c r="F132" s="3">
        <v>55660</v>
      </c>
    </row>
    <row r="133" spans="1:7" x14ac:dyDescent="0.3">
      <c r="C133" t="s">
        <v>77</v>
      </c>
      <c r="D133" t="s">
        <v>79</v>
      </c>
      <c r="E133" t="s">
        <v>12</v>
      </c>
      <c r="F133" s="3">
        <v>55660</v>
      </c>
    </row>
    <row r="134" spans="1:7" x14ac:dyDescent="0.3">
      <c r="C134" t="s">
        <v>339</v>
      </c>
      <c r="D134" t="s">
        <v>340</v>
      </c>
      <c r="E134" t="s">
        <v>12</v>
      </c>
      <c r="F134" s="3">
        <v>118000</v>
      </c>
      <c r="G134" s="4">
        <v>104000</v>
      </c>
    </row>
    <row r="135" spans="1:7" x14ac:dyDescent="0.3">
      <c r="C135" t="s">
        <v>80</v>
      </c>
      <c r="D135" t="s">
        <v>81</v>
      </c>
      <c r="E135" t="s">
        <v>12</v>
      </c>
      <c r="F135" s="3">
        <v>43000</v>
      </c>
    </row>
    <row r="136" spans="1:7" x14ac:dyDescent="0.3">
      <c r="C136" t="s">
        <v>31</v>
      </c>
      <c r="D136" t="s">
        <v>82</v>
      </c>
      <c r="E136" t="s">
        <v>12</v>
      </c>
      <c r="F136" s="3">
        <v>66780</v>
      </c>
    </row>
    <row r="137" spans="1:7" x14ac:dyDescent="0.3">
      <c r="C137" t="s">
        <v>31</v>
      </c>
      <c r="D137" t="s">
        <v>83</v>
      </c>
      <c r="E137" t="s">
        <v>12</v>
      </c>
      <c r="F137" s="3">
        <v>66780</v>
      </c>
    </row>
    <row r="138" spans="1:7" x14ac:dyDescent="0.3">
      <c r="C138" t="s">
        <v>31</v>
      </c>
      <c r="D138" t="s">
        <v>84</v>
      </c>
      <c r="E138" t="s">
        <v>12</v>
      </c>
      <c r="F138" s="3">
        <v>66780</v>
      </c>
    </row>
    <row r="139" spans="1:7" x14ac:dyDescent="0.3">
      <c r="C139" t="s">
        <v>31</v>
      </c>
      <c r="D139" t="s">
        <v>85</v>
      </c>
      <c r="E139" t="s">
        <v>12</v>
      </c>
      <c r="F139" s="3">
        <v>66780</v>
      </c>
    </row>
    <row r="140" spans="1:7" x14ac:dyDescent="0.3">
      <c r="C140" t="s">
        <v>31</v>
      </c>
      <c r="D140" t="s">
        <v>86</v>
      </c>
      <c r="E140" t="s">
        <v>12</v>
      </c>
      <c r="F140" s="3">
        <v>66780</v>
      </c>
    </row>
    <row r="141" spans="1:7" x14ac:dyDescent="0.3">
      <c r="C141" t="s">
        <v>31</v>
      </c>
      <c r="D141" t="s">
        <v>87</v>
      </c>
      <c r="E141" t="s">
        <v>12</v>
      </c>
      <c r="F141" s="3">
        <v>43460</v>
      </c>
    </row>
    <row r="142" spans="1:7" x14ac:dyDescent="0.3">
      <c r="C142" t="s">
        <v>31</v>
      </c>
      <c r="D142" t="s">
        <v>88</v>
      </c>
      <c r="E142" t="s">
        <v>12</v>
      </c>
      <c r="F142" s="3">
        <v>55662</v>
      </c>
    </row>
    <row r="144" spans="1:7" x14ac:dyDescent="0.3">
      <c r="A144" t="s">
        <v>306</v>
      </c>
      <c r="C144" t="s">
        <v>356</v>
      </c>
      <c r="D144" t="s">
        <v>341</v>
      </c>
      <c r="E144" t="s">
        <v>333</v>
      </c>
      <c r="F144" s="3">
        <v>81900</v>
      </c>
    </row>
    <row r="145" spans="1:7" x14ac:dyDescent="0.3">
      <c r="C145" t="s">
        <v>357</v>
      </c>
      <c r="D145" t="s">
        <v>358</v>
      </c>
      <c r="E145" t="s">
        <v>12</v>
      </c>
      <c r="F145" s="3">
        <v>50000</v>
      </c>
    </row>
    <row r="148" spans="1:7" x14ac:dyDescent="0.3">
      <c r="A148" t="s">
        <v>328</v>
      </c>
      <c r="C148" t="s">
        <v>361</v>
      </c>
      <c r="D148" t="s">
        <v>329</v>
      </c>
      <c r="E148" t="s">
        <v>12</v>
      </c>
      <c r="F148" s="3">
        <v>117500</v>
      </c>
    </row>
    <row r="149" spans="1:7" x14ac:dyDescent="0.3">
      <c r="C149" t="s">
        <v>361</v>
      </c>
      <c r="D149" t="s">
        <v>330</v>
      </c>
      <c r="E149" t="s">
        <v>12</v>
      </c>
      <c r="F149" s="3">
        <v>112500</v>
      </c>
    </row>
    <row r="151" spans="1:7" x14ac:dyDescent="0.3">
      <c r="A151" t="s">
        <v>157</v>
      </c>
      <c r="C151" t="s">
        <v>154</v>
      </c>
      <c r="D151" t="s">
        <v>155</v>
      </c>
      <c r="E151" t="s">
        <v>156</v>
      </c>
      <c r="F151" s="3">
        <v>113500</v>
      </c>
      <c r="G151" s="4">
        <v>70000</v>
      </c>
    </row>
    <row r="153" spans="1:7" x14ac:dyDescent="0.3">
      <c r="A153" t="s">
        <v>359</v>
      </c>
      <c r="C153" t="s">
        <v>357</v>
      </c>
      <c r="D153" t="s">
        <v>360</v>
      </c>
      <c r="E153" t="s">
        <v>3</v>
      </c>
      <c r="F153" s="3">
        <v>59658</v>
      </c>
    </row>
    <row r="154" spans="1:7" x14ac:dyDescent="0.3">
      <c r="E154" s="5" t="s">
        <v>343</v>
      </c>
      <c r="F154" s="6">
        <f>SUM(F130:F151)</f>
        <v>1280742</v>
      </c>
    </row>
    <row r="156" spans="1:7" x14ac:dyDescent="0.3">
      <c r="A156" s="20" t="s">
        <v>218</v>
      </c>
      <c r="B156" s="20"/>
      <c r="C156" s="20"/>
      <c r="D156" s="20"/>
      <c r="E156" s="20"/>
      <c r="F156" s="20"/>
    </row>
    <row r="157" spans="1:7" x14ac:dyDescent="0.3">
      <c r="A157" t="s">
        <v>89</v>
      </c>
      <c r="C157" t="s">
        <v>77</v>
      </c>
      <c r="D157" t="s">
        <v>12</v>
      </c>
      <c r="E157" t="s">
        <v>90</v>
      </c>
      <c r="F157" s="3">
        <v>43600</v>
      </c>
    </row>
    <row r="158" spans="1:7" x14ac:dyDescent="0.3">
      <c r="C158" t="s">
        <v>77</v>
      </c>
      <c r="D158" t="s">
        <v>12</v>
      </c>
      <c r="E158" t="s">
        <v>91</v>
      </c>
      <c r="F158" s="3">
        <v>43600</v>
      </c>
    </row>
    <row r="159" spans="1:7" x14ac:dyDescent="0.3">
      <c r="C159" t="s">
        <v>77</v>
      </c>
      <c r="D159" t="s">
        <v>12</v>
      </c>
      <c r="E159" t="s">
        <v>92</v>
      </c>
      <c r="F159" s="3">
        <v>43600</v>
      </c>
    </row>
    <row r="160" spans="1:7" x14ac:dyDescent="0.3">
      <c r="C160" t="s">
        <v>31</v>
      </c>
      <c r="D160" t="s">
        <v>12</v>
      </c>
      <c r="E160" t="s">
        <v>93</v>
      </c>
      <c r="F160" s="3">
        <v>32700</v>
      </c>
    </row>
    <row r="161" spans="1:6" x14ac:dyDescent="0.3">
      <c r="C161" t="s">
        <v>31</v>
      </c>
      <c r="D161" t="s">
        <v>12</v>
      </c>
      <c r="E161" t="s">
        <v>94</v>
      </c>
      <c r="F161" s="3">
        <v>32700</v>
      </c>
    </row>
    <row r="163" spans="1:6" x14ac:dyDescent="0.3">
      <c r="A163" t="s">
        <v>181</v>
      </c>
      <c r="C163" t="s">
        <v>178</v>
      </c>
      <c r="D163" t="s">
        <v>179</v>
      </c>
      <c r="E163" t="s">
        <v>180</v>
      </c>
      <c r="F163" s="3">
        <v>200000</v>
      </c>
    </row>
    <row r="164" spans="1:6" x14ac:dyDescent="0.3">
      <c r="E164" s="5" t="s">
        <v>342</v>
      </c>
      <c r="F164" s="6">
        <f>SUM(F157:F163)</f>
        <v>396200</v>
      </c>
    </row>
    <row r="166" spans="1:6" x14ac:dyDescent="0.3">
      <c r="A166" s="20" t="s">
        <v>219</v>
      </c>
      <c r="B166" s="20"/>
      <c r="C166" s="20"/>
      <c r="D166" s="20"/>
      <c r="E166" s="20"/>
      <c r="F166" s="20"/>
    </row>
    <row r="167" spans="1:6" x14ac:dyDescent="0.3">
      <c r="A167" t="s">
        <v>99</v>
      </c>
      <c r="C167" t="s">
        <v>72</v>
      </c>
      <c r="D167" t="s">
        <v>98</v>
      </c>
      <c r="E167" t="s">
        <v>65</v>
      </c>
      <c r="F167" s="3">
        <v>33591.5</v>
      </c>
    </row>
    <row r="169" spans="1:6" x14ac:dyDescent="0.3">
      <c r="E169" s="5" t="s">
        <v>342</v>
      </c>
      <c r="F169" s="6">
        <f>SUM(F167:F168)</f>
        <v>33591.5</v>
      </c>
    </row>
    <row r="171" spans="1:6" x14ac:dyDescent="0.3">
      <c r="A171" s="20" t="s">
        <v>211</v>
      </c>
      <c r="B171" s="20"/>
      <c r="C171" s="20"/>
      <c r="D171" s="20"/>
      <c r="E171" s="20"/>
      <c r="F171" s="20"/>
    </row>
    <row r="172" spans="1:6" x14ac:dyDescent="0.3">
      <c r="A172" t="s">
        <v>369</v>
      </c>
      <c r="C172" t="s">
        <v>370</v>
      </c>
      <c r="D172" t="s">
        <v>371</v>
      </c>
      <c r="E172" t="s">
        <v>12</v>
      </c>
      <c r="F172" s="3">
        <v>11820</v>
      </c>
    </row>
    <row r="174" spans="1:6" x14ac:dyDescent="0.3">
      <c r="A174" s="20" t="s">
        <v>212</v>
      </c>
      <c r="B174" s="20"/>
      <c r="C174" s="20"/>
      <c r="D174" s="20"/>
      <c r="E174" s="20"/>
      <c r="F174" s="20"/>
    </row>
    <row r="175" spans="1:6" x14ac:dyDescent="0.3">
      <c r="A175" t="s">
        <v>71</v>
      </c>
      <c r="C175" t="s">
        <v>5</v>
      </c>
      <c r="D175" t="s">
        <v>70</v>
      </c>
      <c r="E175" t="s">
        <v>65</v>
      </c>
      <c r="F175" s="3">
        <v>117600</v>
      </c>
    </row>
    <row r="177" spans="1:7" x14ac:dyDescent="0.3">
      <c r="A177" t="s">
        <v>105</v>
      </c>
      <c r="C177" t="s">
        <v>0</v>
      </c>
      <c r="D177" t="s">
        <v>100</v>
      </c>
      <c r="E177" t="s">
        <v>12</v>
      </c>
      <c r="F177" s="3">
        <v>123600</v>
      </c>
    </row>
    <row r="178" spans="1:7" x14ac:dyDescent="0.3">
      <c r="C178" t="s">
        <v>101</v>
      </c>
      <c r="D178" t="s">
        <v>102</v>
      </c>
      <c r="E178" t="s">
        <v>12</v>
      </c>
      <c r="F178" s="3">
        <v>121800</v>
      </c>
    </row>
    <row r="179" spans="1:7" x14ac:dyDescent="0.3">
      <c r="C179" t="s">
        <v>103</v>
      </c>
      <c r="D179" t="s">
        <v>104</v>
      </c>
      <c r="E179" t="s">
        <v>12</v>
      </c>
      <c r="F179" s="3">
        <v>117600</v>
      </c>
    </row>
    <row r="181" spans="1:7" x14ac:dyDescent="0.3">
      <c r="A181" t="s">
        <v>4</v>
      </c>
      <c r="C181" t="s">
        <v>1</v>
      </c>
      <c r="D181" t="s">
        <v>2</v>
      </c>
      <c r="E181" t="s">
        <v>3</v>
      </c>
      <c r="F181" s="3">
        <v>622890</v>
      </c>
      <c r="G181" s="4">
        <v>290000</v>
      </c>
    </row>
    <row r="183" spans="1:7" x14ac:dyDescent="0.3">
      <c r="A183" t="s">
        <v>110</v>
      </c>
      <c r="C183" t="s">
        <v>106</v>
      </c>
      <c r="D183" t="s">
        <v>107</v>
      </c>
      <c r="E183" t="s">
        <v>12</v>
      </c>
      <c r="F183" s="3">
        <v>41600</v>
      </c>
    </row>
    <row r="184" spans="1:7" x14ac:dyDescent="0.3">
      <c r="C184" t="s">
        <v>108</v>
      </c>
      <c r="D184" t="s">
        <v>109</v>
      </c>
      <c r="E184" t="s">
        <v>65</v>
      </c>
      <c r="F184" s="3">
        <v>41600</v>
      </c>
    </row>
    <row r="186" spans="1:7" x14ac:dyDescent="0.3">
      <c r="A186" t="s">
        <v>153</v>
      </c>
      <c r="C186" t="s">
        <v>146</v>
      </c>
      <c r="D186" t="s">
        <v>12</v>
      </c>
      <c r="E186" t="s">
        <v>147</v>
      </c>
      <c r="F186" s="3">
        <v>63300</v>
      </c>
    </row>
    <row r="187" spans="1:7" x14ac:dyDescent="0.3">
      <c r="C187" t="s">
        <v>77</v>
      </c>
      <c r="D187" t="s">
        <v>12</v>
      </c>
      <c r="E187" t="s">
        <v>148</v>
      </c>
      <c r="F187" s="3">
        <v>65200</v>
      </c>
    </row>
    <row r="188" spans="1:7" x14ac:dyDescent="0.3">
      <c r="C188" t="s">
        <v>149</v>
      </c>
      <c r="D188" t="s">
        <v>150</v>
      </c>
      <c r="E188" t="s">
        <v>3</v>
      </c>
      <c r="F188" s="3">
        <v>65800</v>
      </c>
    </row>
    <row r="189" spans="1:7" x14ac:dyDescent="0.3">
      <c r="C189" t="s">
        <v>151</v>
      </c>
      <c r="D189" t="s">
        <v>152</v>
      </c>
      <c r="E189" t="s">
        <v>3</v>
      </c>
      <c r="F189" s="3">
        <v>63300</v>
      </c>
    </row>
    <row r="190" spans="1:7" x14ac:dyDescent="0.3">
      <c r="E190" s="5" t="s">
        <v>342</v>
      </c>
      <c r="F190" s="6">
        <f>SUM(F175:F189)</f>
        <v>1444290</v>
      </c>
    </row>
    <row r="192" spans="1:7" x14ac:dyDescent="0.3">
      <c r="A192" s="20" t="s">
        <v>220</v>
      </c>
      <c r="B192" s="20"/>
      <c r="C192" s="20"/>
      <c r="D192" s="20"/>
      <c r="E192" s="20"/>
      <c r="F192" s="20"/>
    </row>
    <row r="193" spans="1:7" x14ac:dyDescent="0.3">
      <c r="A193" t="s">
        <v>97</v>
      </c>
      <c r="C193" t="s">
        <v>95</v>
      </c>
      <c r="D193" t="s">
        <v>96</v>
      </c>
      <c r="E193" t="s">
        <v>12</v>
      </c>
      <c r="F193" s="8">
        <v>130200</v>
      </c>
    </row>
    <row r="195" spans="1:7" x14ac:dyDescent="0.3">
      <c r="A195" s="20" t="s">
        <v>226</v>
      </c>
      <c r="B195" s="20"/>
      <c r="C195" s="20"/>
      <c r="D195" s="20"/>
      <c r="E195" s="20"/>
      <c r="F195" s="20"/>
    </row>
    <row r="196" spans="1:7" x14ac:dyDescent="0.3">
      <c r="A196" t="s">
        <v>190</v>
      </c>
      <c r="C196" t="s">
        <v>188</v>
      </c>
      <c r="D196" t="s">
        <v>3</v>
      </c>
      <c r="E196" t="s">
        <v>189</v>
      </c>
      <c r="F196" s="8">
        <v>953557</v>
      </c>
    </row>
    <row r="199" spans="1:7" x14ac:dyDescent="0.3">
      <c r="A199" s="20" t="s">
        <v>221</v>
      </c>
      <c r="B199" s="20"/>
      <c r="C199" s="20"/>
      <c r="D199" s="20"/>
      <c r="E199" s="20"/>
      <c r="F199" s="20"/>
    </row>
    <row r="200" spans="1:7" x14ac:dyDescent="0.3">
      <c r="A200" t="s">
        <v>127</v>
      </c>
      <c r="C200" t="s">
        <v>121</v>
      </c>
      <c r="D200" t="s">
        <v>122</v>
      </c>
      <c r="E200" t="s">
        <v>12</v>
      </c>
      <c r="F200" s="8">
        <v>130200</v>
      </c>
      <c r="G200" s="4">
        <v>65000</v>
      </c>
    </row>
    <row r="203" spans="1:7" x14ac:dyDescent="0.3">
      <c r="A203" s="20" t="s">
        <v>222</v>
      </c>
      <c r="B203" s="20"/>
      <c r="C203" s="20"/>
      <c r="D203" s="20"/>
      <c r="E203" s="20"/>
      <c r="F203" s="20"/>
    </row>
    <row r="204" spans="1:7" x14ac:dyDescent="0.3">
      <c r="A204" t="s">
        <v>68</v>
      </c>
      <c r="C204" t="s">
        <v>66</v>
      </c>
      <c r="D204" t="s">
        <v>67</v>
      </c>
      <c r="E204" t="s">
        <v>3</v>
      </c>
      <c r="F204" s="8">
        <v>8286</v>
      </c>
      <c r="G204" s="4">
        <v>4286</v>
      </c>
    </row>
    <row r="207" spans="1:7" x14ac:dyDescent="0.3">
      <c r="A207" s="20" t="s">
        <v>223</v>
      </c>
      <c r="B207" s="20"/>
      <c r="C207" s="20"/>
      <c r="D207" s="20"/>
      <c r="E207" s="20"/>
      <c r="F207" s="20"/>
    </row>
    <row r="208" spans="1:7" x14ac:dyDescent="0.3">
      <c r="A208" t="s">
        <v>119</v>
      </c>
      <c r="C208" t="s">
        <v>77</v>
      </c>
      <c r="D208" t="s">
        <v>111</v>
      </c>
      <c r="E208" t="s">
        <v>112</v>
      </c>
      <c r="F208" s="3">
        <v>112500</v>
      </c>
    </row>
    <row r="209" spans="1:6" x14ac:dyDescent="0.3">
      <c r="C209" t="s">
        <v>113</v>
      </c>
      <c r="D209" t="s">
        <v>114</v>
      </c>
      <c r="E209" t="s">
        <v>115</v>
      </c>
      <c r="F209" s="3">
        <v>123172.85</v>
      </c>
    </row>
    <row r="210" spans="1:6" x14ac:dyDescent="0.3">
      <c r="C210" t="s">
        <v>116</v>
      </c>
      <c r="D210" t="s">
        <v>117</v>
      </c>
      <c r="E210" t="s">
        <v>118</v>
      </c>
      <c r="F210" s="3">
        <v>93335.08</v>
      </c>
    </row>
    <row r="211" spans="1:6" x14ac:dyDescent="0.3">
      <c r="E211" s="5" t="s">
        <v>342</v>
      </c>
      <c r="F211" s="6">
        <f>SUM(F208:F210)</f>
        <v>329007.93</v>
      </c>
    </row>
    <row r="213" spans="1:6" x14ac:dyDescent="0.3">
      <c r="A213" s="20" t="s">
        <v>224</v>
      </c>
      <c r="B213" s="20"/>
      <c r="C213" s="20"/>
      <c r="D213" s="20"/>
      <c r="E213" s="20"/>
      <c r="F213" s="20"/>
    </row>
    <row r="214" spans="1:6" x14ac:dyDescent="0.3">
      <c r="A214" t="s">
        <v>142</v>
      </c>
      <c r="C214" t="s">
        <v>129</v>
      </c>
      <c r="D214" t="s">
        <v>130</v>
      </c>
      <c r="E214" t="s">
        <v>12</v>
      </c>
      <c r="F214" s="3">
        <v>14800</v>
      </c>
    </row>
    <row r="215" spans="1:6" x14ac:dyDescent="0.3">
      <c r="C215" t="s">
        <v>129</v>
      </c>
      <c r="D215" t="s">
        <v>131</v>
      </c>
      <c r="E215" t="s">
        <v>12</v>
      </c>
      <c r="F215" s="3">
        <v>14800</v>
      </c>
    </row>
    <row r="216" spans="1:6" x14ac:dyDescent="0.3">
      <c r="C216" t="s">
        <v>129</v>
      </c>
      <c r="D216" t="s">
        <v>132</v>
      </c>
      <c r="E216" t="s">
        <v>12</v>
      </c>
      <c r="F216" s="3">
        <v>14800</v>
      </c>
    </row>
    <row r="217" spans="1:6" x14ac:dyDescent="0.3">
      <c r="C217" t="s">
        <v>133</v>
      </c>
      <c r="D217" t="s">
        <v>134</v>
      </c>
      <c r="E217" t="s">
        <v>12</v>
      </c>
      <c r="F217" s="3">
        <v>14800</v>
      </c>
    </row>
    <row r="218" spans="1:6" x14ac:dyDescent="0.3">
      <c r="C218" t="s">
        <v>135</v>
      </c>
      <c r="D218" t="s">
        <v>136</v>
      </c>
      <c r="E218" t="s">
        <v>12</v>
      </c>
      <c r="F218" s="3">
        <v>15260</v>
      </c>
    </row>
    <row r="219" spans="1:6" x14ac:dyDescent="0.3">
      <c r="C219" t="s">
        <v>21</v>
      </c>
      <c r="D219" t="s">
        <v>137</v>
      </c>
      <c r="E219" t="s">
        <v>3</v>
      </c>
      <c r="F219" s="3">
        <v>15260</v>
      </c>
    </row>
    <row r="220" spans="1:6" x14ac:dyDescent="0.3">
      <c r="C220" t="s">
        <v>138</v>
      </c>
      <c r="D220" t="s">
        <v>139</v>
      </c>
      <c r="E220" t="s">
        <v>3</v>
      </c>
      <c r="F220" s="3">
        <v>15260</v>
      </c>
    </row>
    <row r="221" spans="1:6" x14ac:dyDescent="0.3">
      <c r="C221" t="s">
        <v>138</v>
      </c>
      <c r="D221" t="s">
        <v>140</v>
      </c>
      <c r="E221" t="s">
        <v>3</v>
      </c>
      <c r="F221" s="3">
        <v>15260</v>
      </c>
    </row>
    <row r="222" spans="1:6" x14ac:dyDescent="0.3">
      <c r="C222" t="s">
        <v>120</v>
      </c>
      <c r="D222" t="s">
        <v>141</v>
      </c>
      <c r="E222" t="s">
        <v>3</v>
      </c>
      <c r="F222" s="3">
        <v>13860</v>
      </c>
    </row>
    <row r="223" spans="1:6" x14ac:dyDescent="0.3">
      <c r="E223" s="5" t="s">
        <v>342</v>
      </c>
      <c r="F223" s="6">
        <f>SUM(F214:F222)</f>
        <v>134100</v>
      </c>
    </row>
    <row r="227" spans="1:7" x14ac:dyDescent="0.3">
      <c r="A227" s="20" t="s">
        <v>225</v>
      </c>
      <c r="B227" s="20"/>
      <c r="C227" s="20"/>
      <c r="D227" s="20"/>
      <c r="E227" s="20"/>
      <c r="F227" s="20"/>
    </row>
    <row r="228" spans="1:7" x14ac:dyDescent="0.3">
      <c r="A228" t="s">
        <v>159</v>
      </c>
      <c r="C228" t="s">
        <v>158</v>
      </c>
      <c r="F228" s="3">
        <v>9900</v>
      </c>
    </row>
    <row r="230" spans="1:7" x14ac:dyDescent="0.3">
      <c r="A230" t="s">
        <v>187</v>
      </c>
      <c r="C230" t="s">
        <v>182</v>
      </c>
      <c r="D230" t="s">
        <v>12</v>
      </c>
      <c r="E230" t="s">
        <v>183</v>
      </c>
      <c r="F230" s="3">
        <v>94000</v>
      </c>
    </row>
    <row r="231" spans="1:7" x14ac:dyDescent="0.3">
      <c r="C231" t="s">
        <v>182</v>
      </c>
      <c r="D231" t="s">
        <v>12</v>
      </c>
      <c r="E231" t="s">
        <v>184</v>
      </c>
      <c r="F231" s="3">
        <v>101500</v>
      </c>
    </row>
    <row r="232" spans="1:7" x14ac:dyDescent="0.3">
      <c r="C232" t="s">
        <v>182</v>
      </c>
      <c r="D232" t="s">
        <v>12</v>
      </c>
      <c r="E232" t="s">
        <v>185</v>
      </c>
      <c r="F232" s="3">
        <v>101500</v>
      </c>
    </row>
    <row r="233" spans="1:7" x14ac:dyDescent="0.3">
      <c r="C233" t="s">
        <v>182</v>
      </c>
      <c r="D233" t="s">
        <v>12</v>
      </c>
      <c r="E233" t="s">
        <v>186</v>
      </c>
      <c r="F233" s="3">
        <v>101500</v>
      </c>
    </row>
    <row r="235" spans="1:7" x14ac:dyDescent="0.3">
      <c r="A235" t="s">
        <v>193</v>
      </c>
      <c r="C235" t="s">
        <v>191</v>
      </c>
      <c r="D235" t="s">
        <v>12</v>
      </c>
      <c r="E235" t="s">
        <v>192</v>
      </c>
      <c r="F235" s="3">
        <v>60000</v>
      </c>
    </row>
    <row r="237" spans="1:7" x14ac:dyDescent="0.3">
      <c r="A237" t="s">
        <v>196</v>
      </c>
      <c r="C237" t="s">
        <v>194</v>
      </c>
      <c r="D237" t="s">
        <v>195</v>
      </c>
      <c r="E237" t="s">
        <v>12</v>
      </c>
      <c r="F237" s="3">
        <v>50000</v>
      </c>
    </row>
    <row r="238" spans="1:7" x14ac:dyDescent="0.3">
      <c r="E238" s="5" t="s">
        <v>342</v>
      </c>
      <c r="F238" s="6">
        <f>SUM(F228:F237)</f>
        <v>518400</v>
      </c>
    </row>
    <row r="240" spans="1:7" s="2" customFormat="1" x14ac:dyDescent="0.3">
      <c r="A240" s="20" t="s">
        <v>227</v>
      </c>
      <c r="B240" s="20"/>
      <c r="C240" s="20"/>
      <c r="D240" s="20"/>
      <c r="E240" s="20"/>
      <c r="F240" s="20"/>
      <c r="G240" s="4"/>
    </row>
    <row r="241" spans="1:6" x14ac:dyDescent="0.3">
      <c r="A241" t="s">
        <v>198</v>
      </c>
      <c r="C241" t="s">
        <v>182</v>
      </c>
      <c r="D241" t="s">
        <v>3</v>
      </c>
      <c r="E241" t="s">
        <v>197</v>
      </c>
      <c r="F241" s="8">
        <v>40000</v>
      </c>
    </row>
    <row r="243" spans="1:6" x14ac:dyDescent="0.3">
      <c r="A243" s="20" t="s">
        <v>228</v>
      </c>
      <c r="B243" s="20"/>
      <c r="C243" s="20"/>
      <c r="D243" s="20"/>
      <c r="E243" s="20"/>
      <c r="F243" s="20"/>
    </row>
    <row r="244" spans="1:6" x14ac:dyDescent="0.3">
      <c r="A244" t="s">
        <v>210</v>
      </c>
      <c r="C244" t="s">
        <v>199</v>
      </c>
      <c r="D244" t="s">
        <v>200</v>
      </c>
      <c r="E244" t="s">
        <v>3</v>
      </c>
      <c r="F244" s="3">
        <v>135181</v>
      </c>
    </row>
    <row r="245" spans="1:6" x14ac:dyDescent="0.3">
      <c r="C245" t="s">
        <v>201</v>
      </c>
      <c r="D245" t="s">
        <v>202</v>
      </c>
      <c r="E245" t="s">
        <v>3</v>
      </c>
      <c r="F245" s="3">
        <v>135181</v>
      </c>
    </row>
    <row r="246" spans="1:6" x14ac:dyDescent="0.3">
      <c r="C246" t="s">
        <v>203</v>
      </c>
      <c r="D246" t="s">
        <v>204</v>
      </c>
      <c r="E246" t="s">
        <v>205</v>
      </c>
      <c r="F246" s="3">
        <v>67500</v>
      </c>
    </row>
    <row r="247" spans="1:6" x14ac:dyDescent="0.3">
      <c r="C247" t="s">
        <v>206</v>
      </c>
      <c r="D247" t="s">
        <v>207</v>
      </c>
      <c r="E247" t="s">
        <v>12</v>
      </c>
      <c r="F247" s="3">
        <v>67500</v>
      </c>
    </row>
    <row r="248" spans="1:6" x14ac:dyDescent="0.3">
      <c r="C248" t="s">
        <v>208</v>
      </c>
      <c r="D248" t="s">
        <v>209</v>
      </c>
      <c r="E248" t="s">
        <v>12</v>
      </c>
      <c r="F248" s="3">
        <v>67500</v>
      </c>
    </row>
    <row r="249" spans="1:6" x14ac:dyDescent="0.3">
      <c r="E249" s="5" t="s">
        <v>342</v>
      </c>
      <c r="F249" s="6">
        <f>SUM(F244:F248)</f>
        <v>472862</v>
      </c>
    </row>
    <row r="251" spans="1:6" x14ac:dyDescent="0.3">
      <c r="A251" t="s">
        <v>76</v>
      </c>
      <c r="C251" t="s">
        <v>75</v>
      </c>
      <c r="F251" s="3">
        <v>500000</v>
      </c>
    </row>
    <row r="253" spans="1:6" x14ac:dyDescent="0.3">
      <c r="E253" s="17" t="s">
        <v>240</v>
      </c>
      <c r="F253" s="18">
        <f>F251+F249+F241+F238+F223+F211+F204+F200+F196+F193+F190+F169+F164+F154+F126+F120+F92+F46+F20+F11+F4</f>
        <v>21162390.119999997</v>
      </c>
    </row>
  </sheetData>
  <mergeCells count="21">
    <mergeCell ref="A171:F171"/>
    <mergeCell ref="A207:F207"/>
    <mergeCell ref="A213:F213"/>
    <mergeCell ref="A227:F227"/>
    <mergeCell ref="A240:F240"/>
    <mergeCell ref="A243:F243"/>
    <mergeCell ref="A2:F2"/>
    <mergeCell ref="A6:F6"/>
    <mergeCell ref="A13:F13"/>
    <mergeCell ref="A22:F22"/>
    <mergeCell ref="A48:F48"/>
    <mergeCell ref="A94:F94"/>
    <mergeCell ref="A122:F122"/>
    <mergeCell ref="A128:F128"/>
    <mergeCell ref="A156:F156"/>
    <mergeCell ref="A166:F166"/>
    <mergeCell ref="A174:F174"/>
    <mergeCell ref="A192:F192"/>
    <mergeCell ref="A195:F195"/>
    <mergeCell ref="A199:F199"/>
    <mergeCell ref="A203:F203"/>
  </mergeCells>
  <phoneticPr fontId="5" type="noConversion"/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3B5DA5-0D32-4101-B25A-D1BFEAD9CF9A}">
  <dimension ref="A1:G245"/>
  <sheetViews>
    <sheetView topLeftCell="A223" workbookViewId="0">
      <selection activeCell="D143" sqref="D143"/>
    </sheetView>
  </sheetViews>
  <sheetFormatPr defaultRowHeight="14.4" x14ac:dyDescent="0.3"/>
  <cols>
    <col min="1" max="1" width="24" bestFit="1" customWidth="1"/>
    <col min="2" max="2" width="12" bestFit="1" customWidth="1"/>
    <col min="3" max="3" width="9.5546875" bestFit="1" customWidth="1"/>
    <col min="4" max="4" width="16.77734375" customWidth="1"/>
    <col min="5" max="5" width="20.109375" bestFit="1" customWidth="1"/>
    <col min="6" max="6" width="14" style="3" bestFit="1" customWidth="1"/>
    <col min="7" max="7" width="18.5546875" style="4" bestFit="1" customWidth="1"/>
  </cols>
  <sheetData>
    <row r="1" spans="1:7" ht="15.6" x14ac:dyDescent="0.3">
      <c r="A1" s="9">
        <v>45532</v>
      </c>
      <c r="D1" t="s">
        <v>233</v>
      </c>
      <c r="E1" t="s">
        <v>234</v>
      </c>
      <c r="F1" s="3" t="s">
        <v>229</v>
      </c>
      <c r="G1" s="4" t="s">
        <v>235</v>
      </c>
    </row>
    <row r="2" spans="1:7" x14ac:dyDescent="0.3">
      <c r="A2" s="20" t="s">
        <v>211</v>
      </c>
      <c r="B2" s="20"/>
      <c r="C2" s="20"/>
      <c r="D2" s="20"/>
      <c r="E2" s="20"/>
      <c r="F2" s="20"/>
    </row>
    <row r="3" spans="1:7" x14ac:dyDescent="0.3">
      <c r="A3" t="s">
        <v>9</v>
      </c>
      <c r="C3" t="s">
        <v>7</v>
      </c>
      <c r="D3" t="s">
        <v>8</v>
      </c>
      <c r="E3" t="s">
        <v>3</v>
      </c>
      <c r="F3" s="3">
        <v>213080.36</v>
      </c>
    </row>
    <row r="4" spans="1:7" x14ac:dyDescent="0.3">
      <c r="E4" s="5" t="s">
        <v>342</v>
      </c>
      <c r="F4" s="6">
        <f>SUM(F3:F3)</f>
        <v>213080.36</v>
      </c>
    </row>
    <row r="6" spans="1:7" x14ac:dyDescent="0.3">
      <c r="A6" s="20" t="s">
        <v>213</v>
      </c>
      <c r="B6" s="20"/>
      <c r="C6" s="20"/>
      <c r="D6" s="20"/>
      <c r="E6" s="20"/>
      <c r="F6" s="20"/>
    </row>
    <row r="7" spans="1:7" x14ac:dyDescent="0.3">
      <c r="A7" t="s">
        <v>18</v>
      </c>
      <c r="C7" t="s">
        <v>7</v>
      </c>
      <c r="D7" t="s">
        <v>15</v>
      </c>
      <c r="E7" t="s">
        <v>3</v>
      </c>
      <c r="F7" s="3">
        <v>1082770.43</v>
      </c>
    </row>
    <row r="8" spans="1:7" x14ac:dyDescent="0.3">
      <c r="C8" t="s">
        <v>16</v>
      </c>
      <c r="D8" t="s">
        <v>17</v>
      </c>
      <c r="E8" t="s">
        <v>3</v>
      </c>
      <c r="F8" s="3">
        <v>1062770.43</v>
      </c>
    </row>
    <row r="9" spans="1:7" x14ac:dyDescent="0.3">
      <c r="C9" t="s">
        <v>231</v>
      </c>
      <c r="D9" t="s">
        <v>232</v>
      </c>
      <c r="E9" t="s">
        <v>3</v>
      </c>
      <c r="F9" s="3">
        <v>1042770.43</v>
      </c>
    </row>
    <row r="10" spans="1:7" x14ac:dyDescent="0.3">
      <c r="C10" t="s">
        <v>270</v>
      </c>
      <c r="D10" t="s">
        <v>314</v>
      </c>
      <c r="E10" t="s">
        <v>3</v>
      </c>
      <c r="F10" s="3">
        <v>1161291.94</v>
      </c>
    </row>
    <row r="11" spans="1:7" x14ac:dyDescent="0.3">
      <c r="E11" s="5" t="s">
        <v>342</v>
      </c>
      <c r="F11" s="6">
        <f>SUM(F7:F10)</f>
        <v>4349603.2300000004</v>
      </c>
    </row>
    <row r="13" spans="1:7" x14ac:dyDescent="0.3">
      <c r="A13" s="20" t="s">
        <v>30</v>
      </c>
      <c r="B13" s="20"/>
      <c r="C13" s="20"/>
      <c r="D13" s="20"/>
      <c r="E13" s="20"/>
      <c r="F13" s="20"/>
    </row>
    <row r="14" spans="1:7" x14ac:dyDescent="0.3">
      <c r="A14" t="s">
        <v>29</v>
      </c>
      <c r="C14" t="s">
        <v>10</v>
      </c>
      <c r="D14" t="s">
        <v>27</v>
      </c>
      <c r="E14" t="s">
        <v>12</v>
      </c>
      <c r="F14" s="3">
        <v>405707.5</v>
      </c>
    </row>
    <row r="15" spans="1:7" x14ac:dyDescent="0.3">
      <c r="C15" t="s">
        <v>10</v>
      </c>
      <c r="D15" t="s">
        <v>28</v>
      </c>
      <c r="E15" t="s">
        <v>12</v>
      </c>
      <c r="F15" s="3">
        <v>405707.5</v>
      </c>
    </row>
    <row r="17" spans="1:6" x14ac:dyDescent="0.3">
      <c r="A17" t="s">
        <v>238</v>
      </c>
      <c r="C17" t="s">
        <v>24</v>
      </c>
      <c r="D17" t="s">
        <v>239</v>
      </c>
      <c r="E17" t="s">
        <v>12</v>
      </c>
      <c r="F17" s="3">
        <v>116400</v>
      </c>
    </row>
    <row r="18" spans="1:6" x14ac:dyDescent="0.3">
      <c r="C18" t="s">
        <v>275</v>
      </c>
      <c r="D18" t="s">
        <v>326</v>
      </c>
      <c r="E18" t="s">
        <v>12</v>
      </c>
      <c r="F18" s="3">
        <v>116400</v>
      </c>
    </row>
    <row r="20" spans="1:6" x14ac:dyDescent="0.3">
      <c r="A20" t="s">
        <v>307</v>
      </c>
      <c r="C20" t="s">
        <v>253</v>
      </c>
      <c r="D20" t="s">
        <v>308</v>
      </c>
      <c r="E20" t="s">
        <v>12</v>
      </c>
      <c r="F20" s="3">
        <v>114000</v>
      </c>
    </row>
    <row r="21" spans="1:6" x14ac:dyDescent="0.3">
      <c r="E21" s="5" t="s">
        <v>342</v>
      </c>
      <c r="F21" s="6">
        <f>SUM(F14:F17)</f>
        <v>927815</v>
      </c>
    </row>
    <row r="23" spans="1:6" x14ac:dyDescent="0.3">
      <c r="A23" s="20" t="s">
        <v>214</v>
      </c>
      <c r="B23" s="20"/>
      <c r="C23" s="20"/>
      <c r="D23" s="20"/>
      <c r="E23" s="20"/>
      <c r="F23" s="20"/>
    </row>
    <row r="24" spans="1:6" x14ac:dyDescent="0.3">
      <c r="A24" t="s">
        <v>13</v>
      </c>
      <c r="C24" t="s">
        <v>10</v>
      </c>
      <c r="D24" t="s">
        <v>11</v>
      </c>
      <c r="E24" t="s">
        <v>12</v>
      </c>
      <c r="F24" s="3">
        <v>140400</v>
      </c>
    </row>
    <row r="26" spans="1:6" x14ac:dyDescent="0.3">
      <c r="A26" t="s">
        <v>42</v>
      </c>
      <c r="C26" t="s">
        <v>34</v>
      </c>
      <c r="D26" t="s">
        <v>35</v>
      </c>
      <c r="E26" t="s">
        <v>3</v>
      </c>
      <c r="F26" s="3">
        <v>34595.019999999997</v>
      </c>
    </row>
    <row r="27" spans="1:6" x14ac:dyDescent="0.3">
      <c r="C27" t="s">
        <v>6</v>
      </c>
      <c r="D27" t="s">
        <v>36</v>
      </c>
      <c r="E27" t="s">
        <v>3</v>
      </c>
      <c r="F27" s="3">
        <v>34595.019999999997</v>
      </c>
    </row>
    <row r="28" spans="1:6" x14ac:dyDescent="0.3">
      <c r="C28" t="s">
        <v>14</v>
      </c>
      <c r="D28" t="s">
        <v>37</v>
      </c>
      <c r="E28" t="s">
        <v>3</v>
      </c>
      <c r="F28" s="3">
        <v>60000</v>
      </c>
    </row>
    <row r="29" spans="1:6" x14ac:dyDescent="0.3">
      <c r="C29" t="s">
        <v>10</v>
      </c>
      <c r="D29" t="s">
        <v>38</v>
      </c>
      <c r="E29" t="s">
        <v>3</v>
      </c>
      <c r="F29" s="3">
        <v>34595.019999999997</v>
      </c>
    </row>
    <row r="30" spans="1:6" x14ac:dyDescent="0.3">
      <c r="C30" t="s">
        <v>10</v>
      </c>
      <c r="D30" t="s">
        <v>39</v>
      </c>
      <c r="E30" t="s">
        <v>3</v>
      </c>
      <c r="F30" s="3">
        <v>34595.019999999997</v>
      </c>
    </row>
    <row r="31" spans="1:6" x14ac:dyDescent="0.3">
      <c r="C31" t="s">
        <v>10</v>
      </c>
      <c r="D31" t="s">
        <v>40</v>
      </c>
      <c r="E31" t="s">
        <v>3</v>
      </c>
      <c r="F31" s="3">
        <v>34595.019999999997</v>
      </c>
    </row>
    <row r="32" spans="1:6" x14ac:dyDescent="0.3">
      <c r="C32" t="s">
        <v>19</v>
      </c>
      <c r="D32" t="s">
        <v>41</v>
      </c>
      <c r="E32" t="s">
        <v>3</v>
      </c>
      <c r="F32" s="3">
        <v>60000</v>
      </c>
    </row>
    <row r="33" spans="1:7" x14ac:dyDescent="0.3">
      <c r="C33" t="s">
        <v>284</v>
      </c>
      <c r="D33" t="s">
        <v>303</v>
      </c>
      <c r="E33" t="s">
        <v>3</v>
      </c>
      <c r="F33" s="3">
        <v>60000</v>
      </c>
    </row>
    <row r="34" spans="1:7" x14ac:dyDescent="0.3">
      <c r="C34" t="s">
        <v>297</v>
      </c>
      <c r="D34" t="s">
        <v>302</v>
      </c>
      <c r="E34" t="s">
        <v>3</v>
      </c>
      <c r="F34" s="3">
        <v>60000</v>
      </c>
    </row>
    <row r="35" spans="1:7" x14ac:dyDescent="0.3">
      <c r="C35" t="s">
        <v>272</v>
      </c>
      <c r="D35" t="s">
        <v>312</v>
      </c>
      <c r="E35" t="s">
        <v>3</v>
      </c>
      <c r="F35" s="3">
        <v>60000</v>
      </c>
    </row>
    <row r="36" spans="1:7" x14ac:dyDescent="0.3">
      <c r="C36" t="s">
        <v>274</v>
      </c>
      <c r="D36" t="s">
        <v>327</v>
      </c>
      <c r="E36" t="s">
        <v>3</v>
      </c>
      <c r="F36" s="3">
        <v>60000</v>
      </c>
    </row>
    <row r="38" spans="1:7" x14ac:dyDescent="0.3">
      <c r="A38" t="s">
        <v>69</v>
      </c>
      <c r="C38" s="4"/>
      <c r="F38"/>
      <c r="G38"/>
    </row>
    <row r="39" spans="1:7" x14ac:dyDescent="0.3">
      <c r="C39" s="15" t="s">
        <v>255</v>
      </c>
      <c r="D39" t="s">
        <v>287</v>
      </c>
      <c r="E39" t="s">
        <v>3</v>
      </c>
      <c r="F39" s="3">
        <v>22525</v>
      </c>
      <c r="G39"/>
    </row>
    <row r="40" spans="1:7" x14ac:dyDescent="0.3">
      <c r="C40" s="15" t="s">
        <v>255</v>
      </c>
      <c r="D40" t="s">
        <v>288</v>
      </c>
      <c r="E40" t="s">
        <v>3</v>
      </c>
      <c r="F40" s="16">
        <v>25000</v>
      </c>
      <c r="G40"/>
    </row>
    <row r="41" spans="1:7" x14ac:dyDescent="0.3">
      <c r="C41" s="15" t="s">
        <v>295</v>
      </c>
      <c r="D41" t="s">
        <v>300</v>
      </c>
      <c r="E41" t="s">
        <v>3</v>
      </c>
      <c r="F41" s="3">
        <v>25000</v>
      </c>
      <c r="G41"/>
    </row>
    <row r="42" spans="1:7" x14ac:dyDescent="0.3">
      <c r="C42" s="15" t="s">
        <v>256</v>
      </c>
      <c r="D42" t="s">
        <v>301</v>
      </c>
      <c r="E42" t="s">
        <v>3</v>
      </c>
      <c r="F42" s="3">
        <v>25000</v>
      </c>
      <c r="G42"/>
    </row>
    <row r="43" spans="1:7" x14ac:dyDescent="0.3">
      <c r="C43" s="15" t="s">
        <v>278</v>
      </c>
      <c r="D43" t="s">
        <v>304</v>
      </c>
      <c r="E43" t="s">
        <v>3</v>
      </c>
      <c r="F43" s="3">
        <v>25000</v>
      </c>
      <c r="G43"/>
    </row>
    <row r="44" spans="1:7" x14ac:dyDescent="0.3">
      <c r="C44" s="15" t="s">
        <v>315</v>
      </c>
      <c r="D44" t="s">
        <v>316</v>
      </c>
      <c r="E44" t="s">
        <v>3</v>
      </c>
      <c r="F44" s="3">
        <v>25000</v>
      </c>
      <c r="G44"/>
    </row>
    <row r="45" spans="1:7" x14ac:dyDescent="0.3">
      <c r="C45" s="15" t="s">
        <v>331</v>
      </c>
      <c r="D45" t="s">
        <v>332</v>
      </c>
      <c r="E45" t="s">
        <v>3</v>
      </c>
      <c r="F45" s="3">
        <v>25000</v>
      </c>
      <c r="G45"/>
    </row>
    <row r="46" spans="1:7" x14ac:dyDescent="0.3">
      <c r="C46" s="15"/>
      <c r="G46"/>
    </row>
    <row r="47" spans="1:7" x14ac:dyDescent="0.3">
      <c r="E47" s="5" t="s">
        <v>342</v>
      </c>
      <c r="F47" s="6">
        <f>SUM(F24:F46)</f>
        <v>845900.10000000009</v>
      </c>
    </row>
    <row r="49" spans="1:6" x14ac:dyDescent="0.3">
      <c r="A49" s="20" t="s">
        <v>215</v>
      </c>
      <c r="B49" s="20"/>
      <c r="C49" s="20"/>
      <c r="D49" s="20"/>
      <c r="E49" s="20"/>
      <c r="F49" s="20"/>
    </row>
    <row r="50" spans="1:6" x14ac:dyDescent="0.3">
      <c r="A50" t="s">
        <v>26</v>
      </c>
      <c r="C50" t="s">
        <v>22</v>
      </c>
      <c r="D50" t="s">
        <v>23</v>
      </c>
      <c r="E50" t="s">
        <v>12</v>
      </c>
      <c r="F50" s="3">
        <v>178000</v>
      </c>
    </row>
    <row r="51" spans="1:6" x14ac:dyDescent="0.3">
      <c r="C51" t="s">
        <v>24</v>
      </c>
      <c r="D51" t="s">
        <v>25</v>
      </c>
      <c r="E51" t="s">
        <v>12</v>
      </c>
      <c r="F51" s="3">
        <v>178000</v>
      </c>
    </row>
    <row r="52" spans="1:6" x14ac:dyDescent="0.3">
      <c r="C52" t="s">
        <v>254</v>
      </c>
      <c r="D52" t="s">
        <v>282</v>
      </c>
      <c r="E52" t="s">
        <v>12</v>
      </c>
      <c r="F52" s="3">
        <v>356000</v>
      </c>
    </row>
    <row r="53" spans="1:6" x14ac:dyDescent="0.3">
      <c r="C53" t="s">
        <v>279</v>
      </c>
      <c r="D53" t="s">
        <v>292</v>
      </c>
      <c r="E53" t="s">
        <v>12</v>
      </c>
      <c r="F53" s="3">
        <v>178000</v>
      </c>
    </row>
    <row r="54" spans="1:6" x14ac:dyDescent="0.3">
      <c r="C54" t="s">
        <v>279</v>
      </c>
      <c r="D54" t="s">
        <v>293</v>
      </c>
      <c r="E54" t="s">
        <v>12</v>
      </c>
      <c r="F54" s="3">
        <v>178000</v>
      </c>
    </row>
    <row r="55" spans="1:6" x14ac:dyDescent="0.3">
      <c r="C55" t="s">
        <v>279</v>
      </c>
      <c r="D55" t="s">
        <v>294</v>
      </c>
      <c r="E55" t="s">
        <v>12</v>
      </c>
      <c r="F55" s="3">
        <v>178000</v>
      </c>
    </row>
    <row r="56" spans="1:6" x14ac:dyDescent="0.3">
      <c r="C56" t="s">
        <v>264</v>
      </c>
      <c r="D56" t="s">
        <v>313</v>
      </c>
      <c r="E56" t="s">
        <v>12</v>
      </c>
      <c r="F56" s="3">
        <v>178000</v>
      </c>
    </row>
    <row r="58" spans="1:6" x14ac:dyDescent="0.3">
      <c r="A58" t="s">
        <v>33</v>
      </c>
      <c r="C58" t="s">
        <v>10</v>
      </c>
      <c r="D58" t="s">
        <v>32</v>
      </c>
      <c r="E58" t="s">
        <v>12</v>
      </c>
      <c r="F58" s="3">
        <v>1645000</v>
      </c>
    </row>
    <row r="59" spans="1:6" x14ac:dyDescent="0.3">
      <c r="C59" t="s">
        <v>237</v>
      </c>
      <c r="D59" t="s">
        <v>236</v>
      </c>
      <c r="E59" t="s">
        <v>12</v>
      </c>
      <c r="F59" s="3">
        <v>1645000</v>
      </c>
    </row>
    <row r="60" spans="1:6" x14ac:dyDescent="0.3">
      <c r="C60" t="s">
        <v>277</v>
      </c>
      <c r="D60" t="s">
        <v>281</v>
      </c>
      <c r="E60" t="s">
        <v>12</v>
      </c>
      <c r="F60" s="3">
        <v>1645000</v>
      </c>
    </row>
    <row r="62" spans="1:6" x14ac:dyDescent="0.3">
      <c r="A62" t="s">
        <v>289</v>
      </c>
      <c r="C62" t="s">
        <v>103</v>
      </c>
      <c r="D62" t="s">
        <v>296</v>
      </c>
      <c r="E62" t="s">
        <v>12</v>
      </c>
      <c r="F62" s="3">
        <v>118500</v>
      </c>
    </row>
    <row r="63" spans="1:6" x14ac:dyDescent="0.3">
      <c r="C63" t="s">
        <v>290</v>
      </c>
      <c r="D63" t="s">
        <v>291</v>
      </c>
      <c r="E63" t="s">
        <v>3</v>
      </c>
      <c r="F63" s="3">
        <v>45000</v>
      </c>
    </row>
    <row r="64" spans="1:6" x14ac:dyDescent="0.3">
      <c r="C64" t="s">
        <v>297</v>
      </c>
      <c r="D64" t="s">
        <v>298</v>
      </c>
      <c r="E64" t="s">
        <v>3</v>
      </c>
      <c r="F64" s="3">
        <v>27000</v>
      </c>
    </row>
    <row r="65" spans="1:7" x14ac:dyDescent="0.3">
      <c r="C65" t="s">
        <v>297</v>
      </c>
      <c r="D65" t="s">
        <v>299</v>
      </c>
      <c r="E65" t="s">
        <v>3</v>
      </c>
      <c r="F65" s="3">
        <v>27000</v>
      </c>
    </row>
    <row r="66" spans="1:7" x14ac:dyDescent="0.3">
      <c r="C66" t="s">
        <v>278</v>
      </c>
      <c r="D66" t="s">
        <v>305</v>
      </c>
      <c r="E66" t="s">
        <v>3</v>
      </c>
      <c r="F66" s="3">
        <v>27000</v>
      </c>
    </row>
    <row r="67" spans="1:7" x14ac:dyDescent="0.3">
      <c r="C67" t="s">
        <v>272</v>
      </c>
      <c r="D67" t="s">
        <v>337</v>
      </c>
      <c r="E67" t="s">
        <v>3</v>
      </c>
      <c r="F67" s="3">
        <v>27000</v>
      </c>
    </row>
    <row r="68" spans="1:7" x14ac:dyDescent="0.3">
      <c r="C68" t="s">
        <v>335</v>
      </c>
      <c r="D68" t="s">
        <v>336</v>
      </c>
      <c r="E68" t="s">
        <v>3</v>
      </c>
      <c r="F68" s="3">
        <v>27000</v>
      </c>
    </row>
    <row r="69" spans="1:7" x14ac:dyDescent="0.3">
      <c r="C69" t="s">
        <v>274</v>
      </c>
      <c r="D69" t="s">
        <v>319</v>
      </c>
      <c r="E69" t="s">
        <v>3</v>
      </c>
      <c r="F69" s="3">
        <v>27000</v>
      </c>
    </row>
    <row r="70" spans="1:7" x14ac:dyDescent="0.3">
      <c r="C70" t="s">
        <v>271</v>
      </c>
      <c r="D70" t="s">
        <v>320</v>
      </c>
      <c r="E70" t="s">
        <v>3</v>
      </c>
      <c r="F70" s="3">
        <v>27000</v>
      </c>
    </row>
    <row r="73" spans="1:7" x14ac:dyDescent="0.3">
      <c r="A73" t="s">
        <v>128</v>
      </c>
      <c r="C73" t="s">
        <v>123</v>
      </c>
      <c r="D73" t="s">
        <v>124</v>
      </c>
      <c r="E73" t="s">
        <v>3</v>
      </c>
      <c r="F73" s="3">
        <v>19900</v>
      </c>
    </row>
    <row r="74" spans="1:7" x14ac:dyDescent="0.3">
      <c r="C74" t="s">
        <v>125</v>
      </c>
      <c r="D74" t="s">
        <v>126</v>
      </c>
      <c r="E74" t="s">
        <v>3</v>
      </c>
      <c r="F74" s="3">
        <v>19900</v>
      </c>
    </row>
    <row r="76" spans="1:7" x14ac:dyDescent="0.3">
      <c r="A76" t="s">
        <v>145</v>
      </c>
      <c r="C76" t="s">
        <v>143</v>
      </c>
      <c r="D76" t="s">
        <v>3</v>
      </c>
      <c r="E76" t="s">
        <v>144</v>
      </c>
      <c r="F76" s="3">
        <v>150500</v>
      </c>
      <c r="G76" s="4">
        <v>87680.08</v>
      </c>
    </row>
    <row r="78" spans="1:7" x14ac:dyDescent="0.3">
      <c r="A78" t="s">
        <v>168</v>
      </c>
      <c r="C78" t="s">
        <v>160</v>
      </c>
      <c r="D78" t="s">
        <v>161</v>
      </c>
      <c r="E78" t="s">
        <v>12</v>
      </c>
      <c r="F78" s="3">
        <v>67500</v>
      </c>
      <c r="G78" s="4">
        <v>20000</v>
      </c>
    </row>
    <row r="79" spans="1:7" x14ac:dyDescent="0.3">
      <c r="C79" t="s">
        <v>162</v>
      </c>
      <c r="D79" t="s">
        <v>163</v>
      </c>
      <c r="E79" t="s">
        <v>12</v>
      </c>
      <c r="F79" s="3">
        <v>31500</v>
      </c>
    </row>
    <row r="80" spans="1:7" x14ac:dyDescent="0.3">
      <c r="C80" t="s">
        <v>164</v>
      </c>
      <c r="D80" t="s">
        <v>165</v>
      </c>
      <c r="E80" t="s">
        <v>3</v>
      </c>
      <c r="F80" s="3">
        <v>31500</v>
      </c>
    </row>
    <row r="81" spans="1:6" x14ac:dyDescent="0.3">
      <c r="C81" t="s">
        <v>164</v>
      </c>
      <c r="D81" t="s">
        <v>166</v>
      </c>
      <c r="E81" t="s">
        <v>3</v>
      </c>
      <c r="F81" s="3">
        <v>33600</v>
      </c>
    </row>
    <row r="82" spans="1:6" x14ac:dyDescent="0.3">
      <c r="C82" t="s">
        <v>143</v>
      </c>
      <c r="D82" t="s">
        <v>3</v>
      </c>
      <c r="E82" t="s">
        <v>167</v>
      </c>
      <c r="F82" s="3">
        <v>64500</v>
      </c>
    </row>
    <row r="85" spans="1:6" x14ac:dyDescent="0.3">
      <c r="A85" t="s">
        <v>177</v>
      </c>
      <c r="C85" t="s">
        <v>169</v>
      </c>
      <c r="D85" t="s">
        <v>170</v>
      </c>
      <c r="E85" t="s">
        <v>65</v>
      </c>
      <c r="F85" s="3">
        <v>60500</v>
      </c>
    </row>
    <row r="86" spans="1:6" x14ac:dyDescent="0.3">
      <c r="C86" t="s">
        <v>171</v>
      </c>
      <c r="D86" t="s">
        <v>172</v>
      </c>
      <c r="E86" t="s">
        <v>65</v>
      </c>
      <c r="F86" s="3">
        <v>289200</v>
      </c>
    </row>
    <row r="87" spans="1:6" x14ac:dyDescent="0.3">
      <c r="C87" t="s">
        <v>171</v>
      </c>
      <c r="D87" t="s">
        <v>173</v>
      </c>
      <c r="E87" t="s">
        <v>65</v>
      </c>
      <c r="F87" s="3">
        <v>290400</v>
      </c>
    </row>
    <row r="88" spans="1:6" x14ac:dyDescent="0.3">
      <c r="C88" t="s">
        <v>171</v>
      </c>
      <c r="D88" t="s">
        <v>174</v>
      </c>
      <c r="E88" t="s">
        <v>65</v>
      </c>
      <c r="F88" s="3">
        <v>143400</v>
      </c>
    </row>
    <row r="89" spans="1:6" x14ac:dyDescent="0.3">
      <c r="C89" t="s">
        <v>171</v>
      </c>
      <c r="D89" t="s">
        <v>175</v>
      </c>
      <c r="E89" t="s">
        <v>65</v>
      </c>
      <c r="F89" s="3">
        <v>12050</v>
      </c>
    </row>
    <row r="90" spans="1:6" x14ac:dyDescent="0.3">
      <c r="C90" t="s">
        <v>171</v>
      </c>
      <c r="D90" t="s">
        <v>176</v>
      </c>
      <c r="E90" t="s">
        <v>65</v>
      </c>
      <c r="F90" s="3">
        <v>120500</v>
      </c>
    </row>
    <row r="91" spans="1:6" x14ac:dyDescent="0.3">
      <c r="E91" s="7" t="s">
        <v>342</v>
      </c>
      <c r="F91" s="8">
        <f>SUM(F50:F90)</f>
        <v>8046450</v>
      </c>
    </row>
    <row r="93" spans="1:6" x14ac:dyDescent="0.3">
      <c r="A93" s="20" t="s">
        <v>216</v>
      </c>
      <c r="B93" s="20"/>
      <c r="C93" s="20"/>
      <c r="D93" s="20"/>
      <c r="E93" s="20"/>
      <c r="F93" s="20"/>
    </row>
    <row r="94" spans="1:6" x14ac:dyDescent="0.3">
      <c r="A94" t="s">
        <v>50</v>
      </c>
      <c r="C94" t="s">
        <v>43</v>
      </c>
      <c r="D94" t="s">
        <v>44</v>
      </c>
      <c r="E94" t="s">
        <v>12</v>
      </c>
      <c r="F94" s="3">
        <v>59700</v>
      </c>
    </row>
    <row r="95" spans="1:6" x14ac:dyDescent="0.3">
      <c r="C95" t="s">
        <v>43</v>
      </c>
      <c r="D95" t="s">
        <v>45</v>
      </c>
      <c r="E95" t="s">
        <v>12</v>
      </c>
      <c r="F95" s="3">
        <v>20500</v>
      </c>
    </row>
    <row r="96" spans="1:6" x14ac:dyDescent="0.3">
      <c r="C96" t="s">
        <v>43</v>
      </c>
      <c r="D96" t="s">
        <v>46</v>
      </c>
      <c r="E96" t="s">
        <v>12</v>
      </c>
      <c r="F96" s="3">
        <v>10250</v>
      </c>
    </row>
    <row r="97" spans="1:6" x14ac:dyDescent="0.3">
      <c r="C97" t="s">
        <v>43</v>
      </c>
      <c r="D97" t="s">
        <v>47</v>
      </c>
      <c r="E97" t="s">
        <v>12</v>
      </c>
      <c r="F97" s="3">
        <v>10250</v>
      </c>
    </row>
    <row r="98" spans="1:6" x14ac:dyDescent="0.3">
      <c r="C98" t="s">
        <v>43</v>
      </c>
      <c r="D98" t="s">
        <v>48</v>
      </c>
      <c r="E98" t="s">
        <v>12</v>
      </c>
      <c r="F98" s="3">
        <v>10250</v>
      </c>
    </row>
    <row r="99" spans="1:6" x14ac:dyDescent="0.3">
      <c r="C99" t="s">
        <v>43</v>
      </c>
      <c r="D99" t="s">
        <v>49</v>
      </c>
      <c r="E99" t="s">
        <v>12</v>
      </c>
      <c r="F99" s="3">
        <v>10250</v>
      </c>
    </row>
    <row r="100" spans="1:6" x14ac:dyDescent="0.3">
      <c r="C100" t="s">
        <v>43</v>
      </c>
      <c r="D100" t="s">
        <v>51</v>
      </c>
      <c r="E100" t="s">
        <v>12</v>
      </c>
      <c r="F100" s="3">
        <v>10250</v>
      </c>
    </row>
    <row r="102" spans="1:6" x14ac:dyDescent="0.3">
      <c r="A102" t="s">
        <v>64</v>
      </c>
      <c r="C102" t="s">
        <v>52</v>
      </c>
      <c r="D102" t="s">
        <v>53</v>
      </c>
      <c r="E102" t="s">
        <v>3</v>
      </c>
      <c r="F102" s="3">
        <v>15000</v>
      </c>
    </row>
    <row r="103" spans="1:6" x14ac:dyDescent="0.3">
      <c r="C103" t="s">
        <v>54</v>
      </c>
      <c r="D103" t="s">
        <v>55</v>
      </c>
      <c r="E103" t="s">
        <v>3</v>
      </c>
      <c r="F103" s="3">
        <v>15000</v>
      </c>
    </row>
    <row r="104" spans="1:6" x14ac:dyDescent="0.3">
      <c r="C104" t="s">
        <v>56</v>
      </c>
      <c r="D104" t="s">
        <v>57</v>
      </c>
      <c r="E104" t="s">
        <v>3</v>
      </c>
      <c r="F104" s="3">
        <v>15000</v>
      </c>
    </row>
    <row r="105" spans="1:6" x14ac:dyDescent="0.3">
      <c r="C105" t="s">
        <v>10</v>
      </c>
      <c r="D105" t="s">
        <v>58</v>
      </c>
      <c r="E105" t="s">
        <v>3</v>
      </c>
      <c r="F105" s="3">
        <v>15000</v>
      </c>
    </row>
    <row r="106" spans="1:6" x14ac:dyDescent="0.3">
      <c r="C106" t="s">
        <v>59</v>
      </c>
      <c r="D106" t="s">
        <v>60</v>
      </c>
      <c r="E106" t="s">
        <v>3</v>
      </c>
      <c r="F106" s="3">
        <v>15000</v>
      </c>
    </row>
    <row r="107" spans="1:6" x14ac:dyDescent="0.3">
      <c r="C107" t="s">
        <v>61</v>
      </c>
      <c r="D107" t="s">
        <v>62</v>
      </c>
      <c r="E107" t="s">
        <v>3</v>
      </c>
      <c r="F107" s="3">
        <v>15000</v>
      </c>
    </row>
    <row r="108" spans="1:6" x14ac:dyDescent="0.3">
      <c r="C108" t="s">
        <v>20</v>
      </c>
      <c r="D108" t="s">
        <v>63</v>
      </c>
      <c r="E108" t="s">
        <v>3</v>
      </c>
      <c r="F108" s="3">
        <v>15000</v>
      </c>
    </row>
    <row r="109" spans="1:6" x14ac:dyDescent="0.3">
      <c r="C109" t="s">
        <v>270</v>
      </c>
      <c r="D109" t="s">
        <v>283</v>
      </c>
      <c r="E109" t="s">
        <v>3</v>
      </c>
      <c r="F109" s="3">
        <v>15000</v>
      </c>
    </row>
    <row r="110" spans="1:6" x14ac:dyDescent="0.3">
      <c r="C110" t="s">
        <v>286</v>
      </c>
      <c r="D110" t="s">
        <v>285</v>
      </c>
      <c r="E110" t="s">
        <v>3</v>
      </c>
      <c r="F110" s="3">
        <v>15000</v>
      </c>
    </row>
    <row r="111" spans="1:6" x14ac:dyDescent="0.3">
      <c r="C111" t="s">
        <v>255</v>
      </c>
      <c r="D111" t="s">
        <v>310</v>
      </c>
      <c r="E111" t="s">
        <v>3</v>
      </c>
      <c r="F111" s="3">
        <v>15000</v>
      </c>
    </row>
    <row r="112" spans="1:6" x14ac:dyDescent="0.3">
      <c r="C112" t="s">
        <v>297</v>
      </c>
      <c r="D112" t="s">
        <v>311</v>
      </c>
      <c r="E112" t="s">
        <v>3</v>
      </c>
      <c r="F112" s="3">
        <v>15000</v>
      </c>
    </row>
    <row r="113" spans="1:7" x14ac:dyDescent="0.3">
      <c r="C113" t="s">
        <v>272</v>
      </c>
      <c r="D113" t="s">
        <v>309</v>
      </c>
      <c r="E113" t="s">
        <v>3</v>
      </c>
      <c r="F113" s="3">
        <v>15000</v>
      </c>
    </row>
    <row r="114" spans="1:7" x14ac:dyDescent="0.3">
      <c r="C114" t="s">
        <v>317</v>
      </c>
      <c r="D114" t="s">
        <v>318</v>
      </c>
      <c r="E114" t="s">
        <v>3</v>
      </c>
      <c r="F114" s="3">
        <v>15000</v>
      </c>
    </row>
    <row r="115" spans="1:7" x14ac:dyDescent="0.3">
      <c r="C115" t="s">
        <v>276</v>
      </c>
      <c r="D115" t="s">
        <v>334</v>
      </c>
      <c r="E115" t="s">
        <v>3</v>
      </c>
      <c r="F115" s="3">
        <v>15000</v>
      </c>
    </row>
    <row r="116" spans="1:7" x14ac:dyDescent="0.3">
      <c r="C116" t="s">
        <v>273</v>
      </c>
      <c r="D116" t="s">
        <v>338</v>
      </c>
      <c r="E116" t="s">
        <v>3</v>
      </c>
      <c r="F116" s="3">
        <v>15000</v>
      </c>
    </row>
    <row r="117" spans="1:7" x14ac:dyDescent="0.3">
      <c r="E117" s="5" t="s">
        <v>342</v>
      </c>
      <c r="F117" s="6">
        <f>SUM(F94:F109)</f>
        <v>251450</v>
      </c>
    </row>
    <row r="119" spans="1:7" x14ac:dyDescent="0.3">
      <c r="A119" s="20" t="s">
        <v>230</v>
      </c>
      <c r="B119" s="20"/>
      <c r="C119" s="20"/>
      <c r="D119" s="20"/>
      <c r="E119" s="20"/>
      <c r="F119" s="20"/>
    </row>
    <row r="120" spans="1:7" x14ac:dyDescent="0.3">
      <c r="A120" t="s">
        <v>321</v>
      </c>
      <c r="C120" t="s">
        <v>275</v>
      </c>
      <c r="D120" t="s">
        <v>322</v>
      </c>
      <c r="E120" t="s">
        <v>12</v>
      </c>
      <c r="F120" s="3">
        <v>220800</v>
      </c>
    </row>
    <row r="122" spans="1:7" x14ac:dyDescent="0.3">
      <c r="A122" t="s">
        <v>323</v>
      </c>
      <c r="C122" t="s">
        <v>324</v>
      </c>
      <c r="D122" t="s">
        <v>325</v>
      </c>
      <c r="E122" t="s">
        <v>12</v>
      </c>
      <c r="F122" s="3">
        <v>219600</v>
      </c>
    </row>
    <row r="123" spans="1:7" x14ac:dyDescent="0.3">
      <c r="E123" s="5" t="s">
        <v>342</v>
      </c>
      <c r="F123" s="6">
        <f>SUM(F120:F120)</f>
        <v>220800</v>
      </c>
    </row>
    <row r="125" spans="1:7" x14ac:dyDescent="0.3">
      <c r="A125" s="20" t="s">
        <v>217</v>
      </c>
      <c r="B125" s="20"/>
      <c r="C125" s="20"/>
      <c r="D125" s="20"/>
      <c r="E125" s="20"/>
      <c r="F125" s="20"/>
    </row>
    <row r="126" spans="1:7" x14ac:dyDescent="0.3">
      <c r="A126" t="s">
        <v>74</v>
      </c>
    </row>
    <row r="127" spans="1:7" x14ac:dyDescent="0.3">
      <c r="C127" t="s">
        <v>72</v>
      </c>
      <c r="D127" t="s">
        <v>73</v>
      </c>
      <c r="E127" t="s">
        <v>12</v>
      </c>
      <c r="F127" s="3">
        <v>100000</v>
      </c>
      <c r="G127" s="4">
        <v>75000</v>
      </c>
    </row>
    <row r="129" spans="1:7" x14ac:dyDescent="0.3">
      <c r="A129" t="s">
        <v>89</v>
      </c>
      <c r="C129" t="s">
        <v>77</v>
      </c>
      <c r="D129" t="s">
        <v>78</v>
      </c>
      <c r="E129" t="s">
        <v>12</v>
      </c>
      <c r="F129" s="3">
        <v>55660</v>
      </c>
    </row>
    <row r="130" spans="1:7" x14ac:dyDescent="0.3">
      <c r="C130" t="s">
        <v>77</v>
      </c>
      <c r="D130" t="s">
        <v>79</v>
      </c>
      <c r="E130" t="s">
        <v>12</v>
      </c>
      <c r="F130" s="3">
        <v>55660</v>
      </c>
    </row>
    <row r="131" spans="1:7" x14ac:dyDescent="0.3">
      <c r="C131" t="s">
        <v>339</v>
      </c>
      <c r="D131" t="s">
        <v>340</v>
      </c>
      <c r="E131" t="s">
        <v>12</v>
      </c>
      <c r="F131" s="3">
        <v>118000</v>
      </c>
      <c r="G131" s="4">
        <v>104000</v>
      </c>
    </row>
    <row r="132" spans="1:7" x14ac:dyDescent="0.3">
      <c r="C132" t="s">
        <v>80</v>
      </c>
      <c r="D132" t="s">
        <v>81</v>
      </c>
      <c r="E132" t="s">
        <v>12</v>
      </c>
      <c r="F132" s="3">
        <v>43000</v>
      </c>
    </row>
    <row r="133" spans="1:7" x14ac:dyDescent="0.3">
      <c r="C133" t="s">
        <v>31</v>
      </c>
      <c r="D133" t="s">
        <v>82</v>
      </c>
      <c r="E133" t="s">
        <v>12</v>
      </c>
      <c r="F133" s="3">
        <v>66780</v>
      </c>
    </row>
    <row r="134" spans="1:7" x14ac:dyDescent="0.3">
      <c r="C134" t="s">
        <v>31</v>
      </c>
      <c r="D134" t="s">
        <v>83</v>
      </c>
      <c r="E134" t="s">
        <v>12</v>
      </c>
      <c r="F134" s="3">
        <v>66780</v>
      </c>
    </row>
    <row r="135" spans="1:7" x14ac:dyDescent="0.3">
      <c r="C135" t="s">
        <v>31</v>
      </c>
      <c r="D135" t="s">
        <v>84</v>
      </c>
      <c r="E135" t="s">
        <v>12</v>
      </c>
      <c r="F135" s="3">
        <v>66780</v>
      </c>
    </row>
    <row r="136" spans="1:7" x14ac:dyDescent="0.3">
      <c r="C136" t="s">
        <v>31</v>
      </c>
      <c r="D136" t="s">
        <v>85</v>
      </c>
      <c r="E136" t="s">
        <v>12</v>
      </c>
      <c r="F136" s="3">
        <v>66780</v>
      </c>
    </row>
    <row r="137" spans="1:7" x14ac:dyDescent="0.3">
      <c r="C137" t="s">
        <v>31</v>
      </c>
      <c r="D137" t="s">
        <v>86</v>
      </c>
      <c r="E137" t="s">
        <v>12</v>
      </c>
      <c r="F137" s="3">
        <v>66780</v>
      </c>
    </row>
    <row r="138" spans="1:7" x14ac:dyDescent="0.3">
      <c r="C138" t="s">
        <v>31</v>
      </c>
      <c r="D138" t="s">
        <v>87</v>
      </c>
      <c r="E138" t="s">
        <v>12</v>
      </c>
      <c r="F138" s="3">
        <v>43460</v>
      </c>
    </row>
    <row r="139" spans="1:7" x14ac:dyDescent="0.3">
      <c r="C139" t="s">
        <v>31</v>
      </c>
      <c r="D139" t="s">
        <v>88</v>
      </c>
      <c r="E139" t="s">
        <v>12</v>
      </c>
      <c r="F139" s="3">
        <v>55662</v>
      </c>
    </row>
    <row r="141" spans="1:7" x14ac:dyDescent="0.3">
      <c r="A141" t="s">
        <v>306</v>
      </c>
      <c r="C141" t="s">
        <v>356</v>
      </c>
      <c r="D141" t="s">
        <v>341</v>
      </c>
      <c r="E141" t="s">
        <v>333</v>
      </c>
      <c r="F141" s="3">
        <v>81900</v>
      </c>
    </row>
    <row r="144" spans="1:7" x14ac:dyDescent="0.3">
      <c r="A144" t="s">
        <v>328</v>
      </c>
      <c r="C144" t="s">
        <v>274</v>
      </c>
      <c r="D144" t="s">
        <v>329</v>
      </c>
      <c r="E144" t="s">
        <v>12</v>
      </c>
      <c r="F144" s="3">
        <v>117500</v>
      </c>
    </row>
    <row r="145" spans="1:7" x14ac:dyDescent="0.3">
      <c r="C145" t="s">
        <v>274</v>
      </c>
      <c r="D145" t="s">
        <v>330</v>
      </c>
      <c r="E145" t="s">
        <v>12</v>
      </c>
      <c r="F145" s="3">
        <v>112500</v>
      </c>
    </row>
    <row r="147" spans="1:7" x14ac:dyDescent="0.3">
      <c r="A147" t="s">
        <v>157</v>
      </c>
      <c r="C147" t="s">
        <v>154</v>
      </c>
      <c r="D147" t="s">
        <v>155</v>
      </c>
      <c r="E147" t="s">
        <v>156</v>
      </c>
      <c r="F147" s="3">
        <v>113500</v>
      </c>
      <c r="G147" s="4">
        <v>70000</v>
      </c>
    </row>
    <row r="148" spans="1:7" ht="15" customHeight="1" x14ac:dyDescent="0.3"/>
    <row r="149" spans="1:7" x14ac:dyDescent="0.3">
      <c r="E149" s="5" t="s">
        <v>343</v>
      </c>
      <c r="F149" s="6">
        <f>SUM(F127:F147)</f>
        <v>1230742</v>
      </c>
    </row>
    <row r="151" spans="1:7" x14ac:dyDescent="0.3">
      <c r="A151" s="20" t="s">
        <v>218</v>
      </c>
      <c r="B151" s="20"/>
      <c r="C151" s="20"/>
      <c r="D151" s="20"/>
      <c r="E151" s="20"/>
      <c r="F151" s="20"/>
    </row>
    <row r="152" spans="1:7" x14ac:dyDescent="0.3">
      <c r="A152" t="s">
        <v>89</v>
      </c>
      <c r="C152" t="s">
        <v>77</v>
      </c>
      <c r="D152" t="s">
        <v>12</v>
      </c>
      <c r="E152" t="s">
        <v>90</v>
      </c>
      <c r="F152" s="3">
        <v>43600</v>
      </c>
    </row>
    <row r="153" spans="1:7" x14ac:dyDescent="0.3">
      <c r="C153" t="s">
        <v>77</v>
      </c>
      <c r="D153" t="s">
        <v>12</v>
      </c>
      <c r="E153" t="s">
        <v>91</v>
      </c>
      <c r="F153" s="3">
        <v>43600</v>
      </c>
    </row>
    <row r="154" spans="1:7" x14ac:dyDescent="0.3">
      <c r="C154" t="s">
        <v>77</v>
      </c>
      <c r="D154" t="s">
        <v>12</v>
      </c>
      <c r="E154" t="s">
        <v>92</v>
      </c>
      <c r="F154" s="3">
        <v>43600</v>
      </c>
    </row>
    <row r="155" spans="1:7" x14ac:dyDescent="0.3">
      <c r="C155" t="s">
        <v>31</v>
      </c>
      <c r="D155" t="s">
        <v>12</v>
      </c>
      <c r="E155" t="s">
        <v>93</v>
      </c>
      <c r="F155" s="3">
        <v>32700</v>
      </c>
    </row>
    <row r="156" spans="1:7" x14ac:dyDescent="0.3">
      <c r="C156" t="s">
        <v>31</v>
      </c>
      <c r="D156" t="s">
        <v>12</v>
      </c>
      <c r="E156" t="s">
        <v>94</v>
      </c>
      <c r="F156" s="3">
        <v>32700</v>
      </c>
    </row>
    <row r="158" spans="1:7" x14ac:dyDescent="0.3">
      <c r="A158" t="s">
        <v>181</v>
      </c>
      <c r="C158" t="s">
        <v>178</v>
      </c>
      <c r="D158" t="s">
        <v>179</v>
      </c>
      <c r="E158" t="s">
        <v>180</v>
      </c>
      <c r="F158" s="3">
        <v>200000</v>
      </c>
    </row>
    <row r="159" spans="1:7" x14ac:dyDescent="0.3">
      <c r="E159" s="5" t="s">
        <v>342</v>
      </c>
      <c r="F159" s="6">
        <f>SUM(F152:F158)</f>
        <v>396200</v>
      </c>
    </row>
    <row r="161" spans="1:7" x14ac:dyDescent="0.3">
      <c r="A161" s="20" t="s">
        <v>219</v>
      </c>
      <c r="B161" s="20"/>
      <c r="C161" s="20"/>
      <c r="D161" s="20"/>
      <c r="E161" s="20"/>
      <c r="F161" s="20"/>
    </row>
    <row r="162" spans="1:7" x14ac:dyDescent="0.3">
      <c r="A162" t="s">
        <v>99</v>
      </c>
      <c r="C162" t="s">
        <v>72</v>
      </c>
      <c r="D162" t="s">
        <v>98</v>
      </c>
      <c r="E162" t="s">
        <v>65</v>
      </c>
      <c r="F162" s="3">
        <v>33591.5</v>
      </c>
    </row>
    <row r="164" spans="1:7" x14ac:dyDescent="0.3">
      <c r="E164" s="5" t="s">
        <v>342</v>
      </c>
      <c r="F164" s="6">
        <f>SUM(F162:F163)</f>
        <v>33591.5</v>
      </c>
    </row>
    <row r="166" spans="1:7" x14ac:dyDescent="0.3">
      <c r="A166" s="20" t="s">
        <v>212</v>
      </c>
      <c r="B166" s="20"/>
      <c r="C166" s="20"/>
      <c r="D166" s="20"/>
      <c r="E166" s="20"/>
      <c r="F166" s="20"/>
    </row>
    <row r="167" spans="1:7" x14ac:dyDescent="0.3">
      <c r="A167" t="s">
        <v>71</v>
      </c>
      <c r="C167" t="s">
        <v>5</v>
      </c>
      <c r="D167" t="s">
        <v>70</v>
      </c>
      <c r="E167" t="s">
        <v>65</v>
      </c>
      <c r="F167" s="3">
        <v>117600</v>
      </c>
    </row>
    <row r="169" spans="1:7" x14ac:dyDescent="0.3">
      <c r="A169" t="s">
        <v>105</v>
      </c>
      <c r="C169" t="s">
        <v>0</v>
      </c>
      <c r="D169" t="s">
        <v>100</v>
      </c>
      <c r="E169" t="s">
        <v>12</v>
      </c>
      <c r="F169" s="3">
        <v>123600</v>
      </c>
    </row>
    <row r="170" spans="1:7" x14ac:dyDescent="0.3">
      <c r="C170" t="s">
        <v>101</v>
      </c>
      <c r="D170" t="s">
        <v>102</v>
      </c>
      <c r="E170" t="s">
        <v>12</v>
      </c>
      <c r="F170" s="3">
        <v>121800</v>
      </c>
    </row>
    <row r="171" spans="1:7" x14ac:dyDescent="0.3">
      <c r="C171" t="s">
        <v>103</v>
      </c>
      <c r="D171" t="s">
        <v>104</v>
      </c>
      <c r="E171" t="s">
        <v>12</v>
      </c>
      <c r="F171" s="3">
        <v>117600</v>
      </c>
    </row>
    <row r="173" spans="1:7" x14ac:dyDescent="0.3">
      <c r="A173" t="s">
        <v>4</v>
      </c>
      <c r="C173" t="s">
        <v>1</v>
      </c>
      <c r="D173" t="s">
        <v>2</v>
      </c>
      <c r="E173" t="s">
        <v>3</v>
      </c>
      <c r="F173" s="3">
        <v>622890</v>
      </c>
      <c r="G173" s="4">
        <v>290000</v>
      </c>
    </row>
    <row r="175" spans="1:7" x14ac:dyDescent="0.3">
      <c r="A175" t="s">
        <v>110</v>
      </c>
      <c r="C175" t="s">
        <v>106</v>
      </c>
      <c r="D175" t="s">
        <v>107</v>
      </c>
      <c r="E175" t="s">
        <v>12</v>
      </c>
      <c r="F175" s="3">
        <v>41600</v>
      </c>
    </row>
    <row r="176" spans="1:7" x14ac:dyDescent="0.3">
      <c r="C176" t="s">
        <v>108</v>
      </c>
      <c r="D176" t="s">
        <v>109</v>
      </c>
      <c r="E176" t="s">
        <v>65</v>
      </c>
      <c r="F176" s="3">
        <v>41600</v>
      </c>
    </row>
    <row r="178" spans="1:7" x14ac:dyDescent="0.3">
      <c r="A178" t="s">
        <v>153</v>
      </c>
      <c r="C178" t="s">
        <v>146</v>
      </c>
      <c r="D178" t="s">
        <v>12</v>
      </c>
      <c r="E178" t="s">
        <v>147</v>
      </c>
      <c r="F178" s="3">
        <v>63300</v>
      </c>
    </row>
    <row r="179" spans="1:7" x14ac:dyDescent="0.3">
      <c r="C179" t="s">
        <v>77</v>
      </c>
      <c r="D179" t="s">
        <v>12</v>
      </c>
      <c r="E179" t="s">
        <v>148</v>
      </c>
      <c r="F179" s="3">
        <v>65200</v>
      </c>
    </row>
    <row r="180" spans="1:7" x14ac:dyDescent="0.3">
      <c r="C180" t="s">
        <v>149</v>
      </c>
      <c r="D180" t="s">
        <v>150</v>
      </c>
      <c r="E180" t="s">
        <v>3</v>
      </c>
      <c r="F180" s="3">
        <v>65800</v>
      </c>
    </row>
    <row r="181" spans="1:7" x14ac:dyDescent="0.3">
      <c r="C181" t="s">
        <v>151</v>
      </c>
      <c r="D181" t="s">
        <v>152</v>
      </c>
      <c r="E181" t="s">
        <v>3</v>
      </c>
      <c r="F181" s="3">
        <v>63300</v>
      </c>
    </row>
    <row r="182" spans="1:7" x14ac:dyDescent="0.3">
      <c r="E182" s="5" t="s">
        <v>342</v>
      </c>
      <c r="F182" s="6">
        <f>SUM(F167:F181)</f>
        <v>1444290</v>
      </c>
    </row>
    <row r="184" spans="1:7" x14ac:dyDescent="0.3">
      <c r="A184" s="20" t="s">
        <v>220</v>
      </c>
      <c r="B184" s="20"/>
      <c r="C184" s="20"/>
      <c r="D184" s="20"/>
      <c r="E184" s="20"/>
      <c r="F184" s="20"/>
    </row>
    <row r="185" spans="1:7" x14ac:dyDescent="0.3">
      <c r="A185" t="s">
        <v>97</v>
      </c>
      <c r="C185" t="s">
        <v>95</v>
      </c>
      <c r="D185" t="s">
        <v>96</v>
      </c>
      <c r="E185" t="s">
        <v>12</v>
      </c>
      <c r="F185" s="8">
        <v>130200</v>
      </c>
    </row>
    <row r="187" spans="1:7" x14ac:dyDescent="0.3">
      <c r="A187" s="20" t="s">
        <v>226</v>
      </c>
      <c r="B187" s="20"/>
      <c r="C187" s="20"/>
      <c r="D187" s="20"/>
      <c r="E187" s="20"/>
      <c r="F187" s="20"/>
    </row>
    <row r="188" spans="1:7" x14ac:dyDescent="0.3">
      <c r="A188" t="s">
        <v>190</v>
      </c>
      <c r="C188" t="s">
        <v>188</v>
      </c>
      <c r="D188" t="s">
        <v>3</v>
      </c>
      <c r="E188" t="s">
        <v>189</v>
      </c>
      <c r="F188" s="8">
        <v>953557</v>
      </c>
    </row>
    <row r="191" spans="1:7" x14ac:dyDescent="0.3">
      <c r="A191" s="20" t="s">
        <v>221</v>
      </c>
      <c r="B191" s="20"/>
      <c r="C191" s="20"/>
      <c r="D191" s="20"/>
      <c r="E191" s="20"/>
      <c r="F191" s="20"/>
    </row>
    <row r="192" spans="1:7" x14ac:dyDescent="0.3">
      <c r="A192" t="s">
        <v>127</v>
      </c>
      <c r="C192" t="s">
        <v>121</v>
      </c>
      <c r="D192" t="s">
        <v>122</v>
      </c>
      <c r="E192" t="s">
        <v>12</v>
      </c>
      <c r="F192" s="8">
        <v>130200</v>
      </c>
      <c r="G192" s="4">
        <v>65000</v>
      </c>
    </row>
    <row r="195" spans="1:7" x14ac:dyDescent="0.3">
      <c r="A195" s="20" t="s">
        <v>222</v>
      </c>
      <c r="B195" s="20"/>
      <c r="C195" s="20"/>
      <c r="D195" s="20"/>
      <c r="E195" s="20"/>
      <c r="F195" s="20"/>
    </row>
    <row r="196" spans="1:7" x14ac:dyDescent="0.3">
      <c r="A196" t="s">
        <v>68</v>
      </c>
      <c r="C196" t="s">
        <v>66</v>
      </c>
      <c r="D196" t="s">
        <v>67</v>
      </c>
      <c r="E196" t="s">
        <v>3</v>
      </c>
      <c r="F196" s="8">
        <v>8286</v>
      </c>
      <c r="G196" s="4">
        <v>4286</v>
      </c>
    </row>
    <row r="199" spans="1:7" x14ac:dyDescent="0.3">
      <c r="A199" s="20" t="s">
        <v>223</v>
      </c>
      <c r="B199" s="20"/>
      <c r="C199" s="20"/>
      <c r="D199" s="20"/>
      <c r="E199" s="20"/>
      <c r="F199" s="20"/>
    </row>
    <row r="200" spans="1:7" x14ac:dyDescent="0.3">
      <c r="A200" t="s">
        <v>119</v>
      </c>
      <c r="C200" t="s">
        <v>77</v>
      </c>
      <c r="D200" t="s">
        <v>111</v>
      </c>
      <c r="E200" t="s">
        <v>112</v>
      </c>
      <c r="F200" s="3">
        <v>112500</v>
      </c>
    </row>
    <row r="201" spans="1:7" x14ac:dyDescent="0.3">
      <c r="C201" t="s">
        <v>113</v>
      </c>
      <c r="D201" t="s">
        <v>114</v>
      </c>
      <c r="E201" t="s">
        <v>115</v>
      </c>
      <c r="F201" s="3">
        <v>123172.85</v>
      </c>
    </row>
    <row r="202" spans="1:7" x14ac:dyDescent="0.3">
      <c r="C202" t="s">
        <v>116</v>
      </c>
      <c r="D202" t="s">
        <v>117</v>
      </c>
      <c r="E202" t="s">
        <v>118</v>
      </c>
      <c r="F202" s="3">
        <v>93335.08</v>
      </c>
    </row>
    <row r="203" spans="1:7" x14ac:dyDescent="0.3">
      <c r="E203" s="5" t="s">
        <v>342</v>
      </c>
      <c r="F203" s="6">
        <f>SUM(F200:F202)</f>
        <v>329007.93</v>
      </c>
    </row>
    <row r="205" spans="1:7" x14ac:dyDescent="0.3">
      <c r="A205" s="20" t="s">
        <v>224</v>
      </c>
      <c r="B205" s="20"/>
      <c r="C205" s="20"/>
      <c r="D205" s="20"/>
      <c r="E205" s="20"/>
      <c r="F205" s="20"/>
    </row>
    <row r="206" spans="1:7" x14ac:dyDescent="0.3">
      <c r="A206" t="s">
        <v>142</v>
      </c>
      <c r="C206" t="s">
        <v>129</v>
      </c>
      <c r="D206" t="s">
        <v>130</v>
      </c>
      <c r="E206" t="s">
        <v>12</v>
      </c>
      <c r="F206" s="3">
        <v>14800</v>
      </c>
    </row>
    <row r="207" spans="1:7" x14ac:dyDescent="0.3">
      <c r="C207" t="s">
        <v>129</v>
      </c>
      <c r="D207" t="s">
        <v>131</v>
      </c>
      <c r="E207" t="s">
        <v>12</v>
      </c>
      <c r="F207" s="3">
        <v>14800</v>
      </c>
    </row>
    <row r="208" spans="1:7" x14ac:dyDescent="0.3">
      <c r="C208" t="s">
        <v>129</v>
      </c>
      <c r="D208" t="s">
        <v>132</v>
      </c>
      <c r="E208" t="s">
        <v>12</v>
      </c>
      <c r="F208" s="3">
        <v>14800</v>
      </c>
    </row>
    <row r="209" spans="1:6" x14ac:dyDescent="0.3">
      <c r="C209" t="s">
        <v>133</v>
      </c>
      <c r="D209" t="s">
        <v>134</v>
      </c>
      <c r="E209" t="s">
        <v>12</v>
      </c>
      <c r="F209" s="3">
        <v>14800</v>
      </c>
    </row>
    <row r="210" spans="1:6" x14ac:dyDescent="0.3">
      <c r="C210" t="s">
        <v>135</v>
      </c>
      <c r="D210" t="s">
        <v>136</v>
      </c>
      <c r="E210" t="s">
        <v>12</v>
      </c>
      <c r="F210" s="3">
        <v>15260</v>
      </c>
    </row>
    <row r="211" spans="1:6" x14ac:dyDescent="0.3">
      <c r="C211" t="s">
        <v>21</v>
      </c>
      <c r="D211" t="s">
        <v>137</v>
      </c>
      <c r="E211" t="s">
        <v>3</v>
      </c>
      <c r="F211" s="3">
        <v>15260</v>
      </c>
    </row>
    <row r="212" spans="1:6" x14ac:dyDescent="0.3">
      <c r="C212" t="s">
        <v>138</v>
      </c>
      <c r="D212" t="s">
        <v>139</v>
      </c>
      <c r="E212" t="s">
        <v>3</v>
      </c>
      <c r="F212" s="3">
        <v>15260</v>
      </c>
    </row>
    <row r="213" spans="1:6" x14ac:dyDescent="0.3">
      <c r="C213" t="s">
        <v>138</v>
      </c>
      <c r="D213" t="s">
        <v>140</v>
      </c>
      <c r="E213" t="s">
        <v>3</v>
      </c>
      <c r="F213" s="3">
        <v>15260</v>
      </c>
    </row>
    <row r="214" spans="1:6" x14ac:dyDescent="0.3">
      <c r="C214" t="s">
        <v>120</v>
      </c>
      <c r="D214" t="s">
        <v>141</v>
      </c>
      <c r="E214" t="s">
        <v>3</v>
      </c>
      <c r="F214" s="3">
        <v>13860</v>
      </c>
    </row>
    <row r="215" spans="1:6" x14ac:dyDescent="0.3">
      <c r="E215" s="5" t="s">
        <v>342</v>
      </c>
      <c r="F215" s="6">
        <f>SUM(F206:F214)</f>
        <v>134100</v>
      </c>
    </row>
    <row r="219" spans="1:6" x14ac:dyDescent="0.3">
      <c r="A219" s="20" t="s">
        <v>225</v>
      </c>
      <c r="B219" s="20"/>
      <c r="C219" s="20"/>
      <c r="D219" s="20"/>
      <c r="E219" s="20"/>
      <c r="F219" s="20"/>
    </row>
    <row r="220" spans="1:6" x14ac:dyDescent="0.3">
      <c r="A220" t="s">
        <v>159</v>
      </c>
      <c r="C220" t="s">
        <v>158</v>
      </c>
      <c r="F220" s="3">
        <v>9900</v>
      </c>
    </row>
    <row r="222" spans="1:6" x14ac:dyDescent="0.3">
      <c r="A222" t="s">
        <v>187</v>
      </c>
      <c r="C222" t="s">
        <v>182</v>
      </c>
      <c r="D222" t="s">
        <v>12</v>
      </c>
      <c r="E222" t="s">
        <v>183</v>
      </c>
      <c r="F222" s="3">
        <v>94000</v>
      </c>
    </row>
    <row r="223" spans="1:6" x14ac:dyDescent="0.3">
      <c r="C223" t="s">
        <v>182</v>
      </c>
      <c r="D223" t="s">
        <v>12</v>
      </c>
      <c r="E223" t="s">
        <v>184</v>
      </c>
      <c r="F223" s="3">
        <v>101500</v>
      </c>
    </row>
    <row r="224" spans="1:6" x14ac:dyDescent="0.3">
      <c r="C224" t="s">
        <v>182</v>
      </c>
      <c r="D224" t="s">
        <v>12</v>
      </c>
      <c r="E224" t="s">
        <v>185</v>
      </c>
      <c r="F224" s="3">
        <v>101500</v>
      </c>
    </row>
    <row r="225" spans="1:7" x14ac:dyDescent="0.3">
      <c r="C225" t="s">
        <v>182</v>
      </c>
      <c r="D225" t="s">
        <v>12</v>
      </c>
      <c r="E225" t="s">
        <v>186</v>
      </c>
      <c r="F225" s="3">
        <v>101500</v>
      </c>
    </row>
    <row r="227" spans="1:7" x14ac:dyDescent="0.3">
      <c r="A227" t="s">
        <v>193</v>
      </c>
      <c r="C227" t="s">
        <v>191</v>
      </c>
      <c r="D227" t="s">
        <v>12</v>
      </c>
      <c r="E227" t="s">
        <v>192</v>
      </c>
      <c r="F227" s="3">
        <v>60000</v>
      </c>
    </row>
    <row r="229" spans="1:7" x14ac:dyDescent="0.3">
      <c r="A229" t="s">
        <v>196</v>
      </c>
      <c r="C229" t="s">
        <v>194</v>
      </c>
      <c r="D229" t="s">
        <v>195</v>
      </c>
      <c r="E229" t="s">
        <v>12</v>
      </c>
      <c r="F229" s="3">
        <v>50000</v>
      </c>
    </row>
    <row r="230" spans="1:7" x14ac:dyDescent="0.3">
      <c r="E230" s="5" t="s">
        <v>342</v>
      </c>
      <c r="F230" s="6">
        <f>SUM(F220:F229)</f>
        <v>518400</v>
      </c>
    </row>
    <row r="232" spans="1:7" s="2" customFormat="1" x14ac:dyDescent="0.3">
      <c r="A232" s="20" t="s">
        <v>227</v>
      </c>
      <c r="B232" s="20"/>
      <c r="C232" s="20"/>
      <c r="D232" s="20"/>
      <c r="E232" s="20"/>
      <c r="F232" s="20"/>
      <c r="G232" s="4"/>
    </row>
    <row r="233" spans="1:7" x14ac:dyDescent="0.3">
      <c r="A233" t="s">
        <v>198</v>
      </c>
      <c r="C233" t="s">
        <v>182</v>
      </c>
      <c r="D233" t="s">
        <v>3</v>
      </c>
      <c r="E233" t="s">
        <v>197</v>
      </c>
      <c r="F233" s="8">
        <v>40000</v>
      </c>
    </row>
    <row r="235" spans="1:7" x14ac:dyDescent="0.3">
      <c r="A235" s="20" t="s">
        <v>228</v>
      </c>
      <c r="B235" s="20"/>
      <c r="C235" s="20"/>
      <c r="D235" s="20"/>
      <c r="E235" s="20"/>
      <c r="F235" s="20"/>
    </row>
    <row r="236" spans="1:7" x14ac:dyDescent="0.3">
      <c r="A236" t="s">
        <v>210</v>
      </c>
      <c r="C236" t="s">
        <v>199</v>
      </c>
      <c r="D236" t="s">
        <v>200</v>
      </c>
      <c r="E236" t="s">
        <v>3</v>
      </c>
      <c r="F236" s="3">
        <v>135181</v>
      </c>
    </row>
    <row r="237" spans="1:7" x14ac:dyDescent="0.3">
      <c r="C237" t="s">
        <v>201</v>
      </c>
      <c r="D237" t="s">
        <v>202</v>
      </c>
      <c r="E237" t="s">
        <v>3</v>
      </c>
      <c r="F237" s="3">
        <v>135181</v>
      </c>
    </row>
    <row r="238" spans="1:7" x14ac:dyDescent="0.3">
      <c r="C238" t="s">
        <v>203</v>
      </c>
      <c r="D238" t="s">
        <v>204</v>
      </c>
      <c r="E238" t="s">
        <v>205</v>
      </c>
      <c r="F238" s="3">
        <v>67500</v>
      </c>
    </row>
    <row r="239" spans="1:7" x14ac:dyDescent="0.3">
      <c r="C239" t="s">
        <v>206</v>
      </c>
      <c r="D239" t="s">
        <v>207</v>
      </c>
      <c r="E239" t="s">
        <v>12</v>
      </c>
      <c r="F239" s="3">
        <v>67500</v>
      </c>
    </row>
    <row r="240" spans="1:7" x14ac:dyDescent="0.3">
      <c r="C240" t="s">
        <v>208</v>
      </c>
      <c r="D240" t="s">
        <v>209</v>
      </c>
      <c r="E240" t="s">
        <v>12</v>
      </c>
      <c r="F240" s="3">
        <v>67500</v>
      </c>
    </row>
    <row r="241" spans="1:6" x14ac:dyDescent="0.3">
      <c r="E241" s="5" t="s">
        <v>342</v>
      </c>
      <c r="F241" s="6">
        <f>SUM(F236:F240)</f>
        <v>472862</v>
      </c>
    </row>
    <row r="243" spans="1:6" x14ac:dyDescent="0.3">
      <c r="A243" t="s">
        <v>76</v>
      </c>
      <c r="C243" t="s">
        <v>75</v>
      </c>
      <c r="F243" s="3">
        <v>500000</v>
      </c>
    </row>
    <row r="245" spans="1:6" x14ac:dyDescent="0.3">
      <c r="E245" s="17" t="s">
        <v>240</v>
      </c>
      <c r="F245" s="18">
        <f>F243+F241+F233+F230+F215+F203+F196+F192+F188+F185+F182+F164+F159+F149+F123+F117+F91+F47+F21+F11+F4</f>
        <v>21176535.119999997</v>
      </c>
    </row>
  </sheetData>
  <mergeCells count="20">
    <mergeCell ref="A184:F184"/>
    <mergeCell ref="A2:F2"/>
    <mergeCell ref="A6:F6"/>
    <mergeCell ref="A13:F13"/>
    <mergeCell ref="A23:F23"/>
    <mergeCell ref="A49:F49"/>
    <mergeCell ref="A93:F93"/>
    <mergeCell ref="A119:F119"/>
    <mergeCell ref="A125:F125"/>
    <mergeCell ref="A151:F151"/>
    <mergeCell ref="A161:F161"/>
    <mergeCell ref="A166:F166"/>
    <mergeCell ref="A232:F232"/>
    <mergeCell ref="A235:F235"/>
    <mergeCell ref="A187:F187"/>
    <mergeCell ref="A191:F191"/>
    <mergeCell ref="A195:F195"/>
    <mergeCell ref="A199:F199"/>
    <mergeCell ref="A205:F205"/>
    <mergeCell ref="A219:F21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4B4E22-F5C6-4DBB-8E92-6963A3301D9A}">
  <dimension ref="A1:K12"/>
  <sheetViews>
    <sheetView workbookViewId="0">
      <selection activeCell="E14" sqref="E14"/>
    </sheetView>
  </sheetViews>
  <sheetFormatPr defaultRowHeight="14.4" x14ac:dyDescent="0.3"/>
  <cols>
    <col min="1" max="1" width="30" bestFit="1" customWidth="1"/>
    <col min="2" max="4" width="15.21875" style="3" bestFit="1" customWidth="1"/>
    <col min="5" max="6" width="14.109375" style="3" bestFit="1" customWidth="1"/>
    <col min="7" max="7" width="15.21875" style="3" bestFit="1" customWidth="1"/>
    <col min="8" max="8" width="28.5546875" bestFit="1" customWidth="1"/>
  </cols>
  <sheetData>
    <row r="1" spans="1:11" ht="15.6" x14ac:dyDescent="0.3">
      <c r="A1" s="9">
        <v>45532</v>
      </c>
      <c r="B1" s="10"/>
      <c r="C1" s="10"/>
      <c r="D1" s="10"/>
      <c r="E1" s="10"/>
      <c r="F1" s="10"/>
      <c r="G1" s="10"/>
      <c r="H1" s="11"/>
      <c r="I1" s="11"/>
      <c r="J1" s="11"/>
      <c r="K1" s="11"/>
    </row>
    <row r="2" spans="1:11" ht="15.6" x14ac:dyDescent="0.3">
      <c r="A2" s="9"/>
      <c r="B2" s="12" t="s">
        <v>244</v>
      </c>
      <c r="C2" s="12" t="s">
        <v>245</v>
      </c>
      <c r="D2" s="12" t="s">
        <v>246</v>
      </c>
      <c r="E2" s="12" t="s">
        <v>247</v>
      </c>
      <c r="F2" s="12" t="s">
        <v>248</v>
      </c>
      <c r="G2" s="12" t="s">
        <v>249</v>
      </c>
      <c r="H2" s="11"/>
      <c r="I2" s="11"/>
      <c r="J2" s="11"/>
      <c r="K2" s="11"/>
    </row>
    <row r="3" spans="1:11" ht="15.6" x14ac:dyDescent="0.3">
      <c r="A3" s="13" t="s">
        <v>241</v>
      </c>
      <c r="B3" s="10">
        <v>12351522</v>
      </c>
      <c r="C3" s="10"/>
      <c r="D3" s="10">
        <v>4497961</v>
      </c>
      <c r="E3" s="10">
        <v>6540610</v>
      </c>
      <c r="F3" s="10">
        <v>4788142</v>
      </c>
      <c r="G3" s="10">
        <v>25177554.030000001</v>
      </c>
      <c r="H3" s="11"/>
      <c r="I3" s="11"/>
      <c r="J3" s="11"/>
      <c r="K3" s="11"/>
    </row>
    <row r="4" spans="1:11" ht="15.6" x14ac:dyDescent="0.3">
      <c r="A4" s="13" t="s">
        <v>242</v>
      </c>
      <c r="B4" s="10">
        <v>15863697</v>
      </c>
      <c r="C4" s="10">
        <v>2066107</v>
      </c>
      <c r="D4" s="10">
        <v>12778434</v>
      </c>
      <c r="E4" s="10">
        <v>190687.5</v>
      </c>
      <c r="F4" s="10" t="s">
        <v>251</v>
      </c>
      <c r="G4" s="10">
        <v>10881003.15</v>
      </c>
      <c r="H4" s="11" t="s">
        <v>250</v>
      </c>
      <c r="I4" s="11"/>
      <c r="J4" s="11"/>
      <c r="K4" s="11"/>
    </row>
    <row r="5" spans="1:11" ht="15.6" x14ac:dyDescent="0.3">
      <c r="A5" s="13" t="s">
        <v>243</v>
      </c>
      <c r="B5" s="10" t="s">
        <v>251</v>
      </c>
      <c r="C5" s="10">
        <v>2092188</v>
      </c>
      <c r="D5" s="10">
        <v>1600559</v>
      </c>
      <c r="E5" s="10">
        <v>3424225</v>
      </c>
      <c r="F5" s="10" t="s">
        <v>251</v>
      </c>
      <c r="G5" s="10">
        <v>9010767</v>
      </c>
      <c r="H5" s="11"/>
      <c r="I5" s="11"/>
      <c r="J5" s="11"/>
      <c r="K5" s="11"/>
    </row>
    <row r="6" spans="1:11" ht="15.6" x14ac:dyDescent="0.3">
      <c r="A6" s="11"/>
      <c r="B6" s="10"/>
      <c r="C6" s="10"/>
      <c r="D6" s="10"/>
      <c r="E6" s="10"/>
      <c r="F6" s="10"/>
      <c r="G6" s="10"/>
      <c r="H6" s="11"/>
      <c r="I6" s="11"/>
      <c r="J6" s="11"/>
      <c r="K6" s="11"/>
    </row>
    <row r="7" spans="1:11" ht="15.6" x14ac:dyDescent="0.3">
      <c r="A7" s="11"/>
      <c r="B7" s="10"/>
      <c r="C7" s="10"/>
      <c r="D7" s="10"/>
      <c r="E7" s="10"/>
      <c r="F7" s="10"/>
      <c r="G7" s="10"/>
      <c r="H7" s="11"/>
      <c r="I7" s="11"/>
      <c r="J7" s="11"/>
      <c r="K7" s="11"/>
    </row>
    <row r="8" spans="1:11" ht="15.6" x14ac:dyDescent="0.3">
      <c r="A8" s="11"/>
      <c r="B8" s="10"/>
      <c r="C8" s="10"/>
      <c r="D8" s="10"/>
      <c r="E8" s="10"/>
      <c r="F8" s="10"/>
      <c r="G8" s="10"/>
      <c r="H8" s="11"/>
      <c r="I8" s="11"/>
      <c r="J8" s="11"/>
      <c r="K8" s="11"/>
    </row>
    <row r="9" spans="1:11" ht="15.6" x14ac:dyDescent="0.3">
      <c r="A9" s="11"/>
      <c r="B9" s="10"/>
      <c r="C9" s="10"/>
      <c r="D9" s="10"/>
      <c r="E9" s="10"/>
      <c r="F9" s="10"/>
      <c r="G9" s="10"/>
      <c r="H9" s="11"/>
      <c r="I9" s="11"/>
      <c r="J9" s="11"/>
      <c r="K9" s="11"/>
    </row>
    <row r="10" spans="1:11" ht="15.6" x14ac:dyDescent="0.3">
      <c r="A10" s="11"/>
      <c r="B10" s="10"/>
      <c r="C10" s="10"/>
      <c r="D10" s="10"/>
      <c r="E10" s="10"/>
      <c r="F10" s="10"/>
      <c r="G10" s="10"/>
      <c r="H10" s="11"/>
      <c r="I10" s="11"/>
      <c r="J10" s="11"/>
      <c r="K10" s="11"/>
    </row>
    <row r="11" spans="1:11" ht="15.6" x14ac:dyDescent="0.3">
      <c r="A11" s="11"/>
      <c r="B11" s="10"/>
      <c r="C11" s="10"/>
      <c r="D11" s="10"/>
      <c r="E11" s="10"/>
      <c r="F11" s="10"/>
      <c r="G11" s="10"/>
      <c r="H11" s="11"/>
      <c r="I11" s="11"/>
      <c r="J11" s="11"/>
      <c r="K11" s="11"/>
    </row>
    <row r="12" spans="1:11" ht="15.6" x14ac:dyDescent="0.3">
      <c r="A12" s="11"/>
      <c r="B12" s="10"/>
      <c r="C12" s="10"/>
      <c r="D12" s="10"/>
      <c r="E12" s="10"/>
      <c r="F12" s="10"/>
      <c r="G12" s="10"/>
      <c r="H12" s="11"/>
      <c r="I12" s="11"/>
      <c r="J12" s="11"/>
      <c r="K12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C396A0-4FFC-4573-85AC-AF5BD8F6A324}">
  <dimension ref="A1:E45"/>
  <sheetViews>
    <sheetView topLeftCell="A10" workbookViewId="0">
      <selection activeCell="G17" sqref="G17"/>
    </sheetView>
  </sheetViews>
  <sheetFormatPr defaultRowHeight="14.4" x14ac:dyDescent="0.3"/>
  <cols>
    <col min="1" max="1" width="10.5546875" bestFit="1" customWidth="1"/>
    <col min="2" max="2" width="11" bestFit="1" customWidth="1"/>
    <col min="3" max="3" width="25.6640625" bestFit="1" customWidth="1"/>
    <col min="4" max="4" width="43.6640625" customWidth="1"/>
    <col min="5" max="5" width="14.44140625" style="3" customWidth="1"/>
    <col min="7" max="7" width="33.6640625" bestFit="1" customWidth="1"/>
  </cols>
  <sheetData>
    <row r="1" spans="1:5" x14ac:dyDescent="0.3">
      <c r="A1" t="s">
        <v>257</v>
      </c>
      <c r="B1">
        <v>2484</v>
      </c>
      <c r="C1" t="s">
        <v>258</v>
      </c>
      <c r="D1" t="s">
        <v>259</v>
      </c>
      <c r="E1" s="3">
        <v>1116000</v>
      </c>
    </row>
    <row r="2" spans="1:5" x14ac:dyDescent="0.3">
      <c r="A2" t="s">
        <v>260</v>
      </c>
      <c r="B2">
        <v>2483</v>
      </c>
      <c r="C2" t="s">
        <v>258</v>
      </c>
      <c r="D2" t="s">
        <v>259</v>
      </c>
      <c r="E2" s="3">
        <v>1116000</v>
      </c>
    </row>
    <row r="3" spans="1:5" x14ac:dyDescent="0.3">
      <c r="A3" t="s">
        <v>261</v>
      </c>
      <c r="B3">
        <v>3345</v>
      </c>
      <c r="C3" t="s">
        <v>258</v>
      </c>
      <c r="D3" t="s">
        <v>259</v>
      </c>
      <c r="E3" s="3">
        <v>1116000</v>
      </c>
    </row>
    <row r="4" spans="1:5" x14ac:dyDescent="0.3">
      <c r="A4" t="s">
        <v>261</v>
      </c>
      <c r="B4">
        <v>3346</v>
      </c>
      <c r="C4" t="s">
        <v>258</v>
      </c>
      <c r="D4" t="s">
        <v>259</v>
      </c>
      <c r="E4" s="3">
        <v>1116000</v>
      </c>
    </row>
    <row r="5" spans="1:5" x14ac:dyDescent="0.3">
      <c r="A5" t="s">
        <v>262</v>
      </c>
      <c r="B5">
        <v>2482</v>
      </c>
      <c r="C5" t="s">
        <v>258</v>
      </c>
      <c r="D5" t="s">
        <v>259</v>
      </c>
      <c r="E5" s="3">
        <v>1116000</v>
      </c>
    </row>
    <row r="6" spans="1:5" x14ac:dyDescent="0.3">
      <c r="A6" t="s">
        <v>56</v>
      </c>
      <c r="B6">
        <v>1690</v>
      </c>
      <c r="C6" t="s">
        <v>258</v>
      </c>
      <c r="D6" t="s">
        <v>259</v>
      </c>
      <c r="E6" s="3">
        <v>1116000</v>
      </c>
    </row>
    <row r="7" spans="1:5" x14ac:dyDescent="0.3">
      <c r="A7" t="s">
        <v>263</v>
      </c>
      <c r="B7">
        <v>2480</v>
      </c>
      <c r="C7" t="s">
        <v>258</v>
      </c>
      <c r="D7" t="s">
        <v>259</v>
      </c>
      <c r="E7" s="3">
        <v>1116000</v>
      </c>
    </row>
    <row r="8" spans="1:5" x14ac:dyDescent="0.3">
      <c r="A8" t="s">
        <v>264</v>
      </c>
      <c r="B8">
        <v>2479</v>
      </c>
      <c r="C8" t="s">
        <v>258</v>
      </c>
      <c r="D8" t="s">
        <v>259</v>
      </c>
      <c r="E8" s="3">
        <v>1116000</v>
      </c>
    </row>
    <row r="9" spans="1:5" x14ac:dyDescent="0.3">
      <c r="A9" t="s">
        <v>265</v>
      </c>
      <c r="B9">
        <v>2478</v>
      </c>
      <c r="C9" t="s">
        <v>258</v>
      </c>
      <c r="D9" t="s">
        <v>259</v>
      </c>
      <c r="E9" s="3">
        <v>1116000</v>
      </c>
    </row>
    <row r="10" spans="1:5" x14ac:dyDescent="0.3">
      <c r="A10" t="s">
        <v>266</v>
      </c>
      <c r="B10">
        <v>2477</v>
      </c>
      <c r="C10" t="s">
        <v>258</v>
      </c>
      <c r="D10" t="s">
        <v>259</v>
      </c>
      <c r="E10" s="3">
        <v>1617500</v>
      </c>
    </row>
    <row r="11" spans="1:5" x14ac:dyDescent="0.3">
      <c r="A11" t="s">
        <v>267</v>
      </c>
      <c r="B11">
        <v>2476</v>
      </c>
      <c r="C11" t="s">
        <v>258</v>
      </c>
      <c r="D11" t="s">
        <v>259</v>
      </c>
      <c r="E11" s="3">
        <v>1617500</v>
      </c>
    </row>
    <row r="12" spans="1:5" x14ac:dyDescent="0.3">
      <c r="A12" t="s">
        <v>268</v>
      </c>
      <c r="B12">
        <v>2475</v>
      </c>
      <c r="C12" t="s">
        <v>258</v>
      </c>
      <c r="D12" t="s">
        <v>259</v>
      </c>
      <c r="E12" s="3">
        <v>1617500</v>
      </c>
    </row>
    <row r="13" spans="1:5" x14ac:dyDescent="0.3">
      <c r="A13" t="s">
        <v>269</v>
      </c>
      <c r="B13">
        <v>2474</v>
      </c>
      <c r="C13" t="s">
        <v>258</v>
      </c>
      <c r="D13" t="s">
        <v>259</v>
      </c>
      <c r="E13" s="3">
        <v>1617500</v>
      </c>
    </row>
    <row r="14" spans="1:5" x14ac:dyDescent="0.3">
      <c r="A14" t="s">
        <v>261</v>
      </c>
      <c r="B14">
        <v>2000003344</v>
      </c>
      <c r="C14" t="s">
        <v>258</v>
      </c>
      <c r="D14" t="s">
        <v>259</v>
      </c>
      <c r="E14" s="3">
        <v>2070000</v>
      </c>
    </row>
    <row r="15" spans="1:5" x14ac:dyDescent="0.3">
      <c r="A15" t="s">
        <v>264</v>
      </c>
      <c r="B15">
        <v>2000003837</v>
      </c>
      <c r="C15" t="s">
        <v>258</v>
      </c>
      <c r="D15" t="s">
        <v>259</v>
      </c>
      <c r="E15" s="3">
        <v>2070000</v>
      </c>
    </row>
    <row r="16" spans="1:5" x14ac:dyDescent="0.3">
      <c r="D16" s="14" t="s">
        <v>240</v>
      </c>
      <c r="E16" s="6">
        <f>SUM(E1:E15)</f>
        <v>20654000</v>
      </c>
    </row>
    <row r="18" spans="1:5" x14ac:dyDescent="0.3">
      <c r="A18" s="1">
        <v>45498</v>
      </c>
      <c r="B18">
        <v>609625</v>
      </c>
      <c r="C18" t="s">
        <v>252</v>
      </c>
      <c r="D18" t="s">
        <v>280</v>
      </c>
      <c r="E18" s="3">
        <v>100000</v>
      </c>
    </row>
    <row r="19" spans="1:5" x14ac:dyDescent="0.3">
      <c r="A19" s="1">
        <v>45498</v>
      </c>
      <c r="B19">
        <v>609626</v>
      </c>
      <c r="C19" t="s">
        <v>252</v>
      </c>
      <c r="D19" t="s">
        <v>280</v>
      </c>
      <c r="E19" s="3">
        <v>100000</v>
      </c>
    </row>
    <row r="20" spans="1:5" x14ac:dyDescent="0.3">
      <c r="A20" s="1">
        <v>45498</v>
      </c>
      <c r="B20">
        <v>609627</v>
      </c>
      <c r="C20" t="s">
        <v>252</v>
      </c>
      <c r="D20" t="s">
        <v>280</v>
      </c>
      <c r="E20" s="3">
        <v>100000</v>
      </c>
    </row>
    <row r="21" spans="1:5" x14ac:dyDescent="0.3">
      <c r="A21" s="1">
        <v>45529</v>
      </c>
      <c r="B21">
        <v>609628</v>
      </c>
      <c r="C21" t="s">
        <v>252</v>
      </c>
      <c r="D21" t="s">
        <v>280</v>
      </c>
      <c r="E21" s="3">
        <v>100000</v>
      </c>
    </row>
    <row r="22" spans="1:5" x14ac:dyDescent="0.3">
      <c r="A22" s="1">
        <v>45529</v>
      </c>
      <c r="B22">
        <v>609629</v>
      </c>
      <c r="C22" t="s">
        <v>252</v>
      </c>
      <c r="D22" t="s">
        <v>280</v>
      </c>
      <c r="E22" s="3">
        <v>100000</v>
      </c>
    </row>
    <row r="23" spans="1:5" x14ac:dyDescent="0.3">
      <c r="A23" s="1">
        <v>45529</v>
      </c>
      <c r="B23">
        <v>609630</v>
      </c>
      <c r="C23" t="s">
        <v>252</v>
      </c>
      <c r="D23" t="s">
        <v>280</v>
      </c>
      <c r="E23" s="3">
        <v>100000</v>
      </c>
    </row>
    <row r="24" spans="1:5" x14ac:dyDescent="0.3">
      <c r="A24" s="1">
        <v>45560</v>
      </c>
      <c r="B24">
        <v>609631</v>
      </c>
      <c r="C24" t="s">
        <v>252</v>
      </c>
      <c r="D24" t="s">
        <v>280</v>
      </c>
      <c r="E24" s="3">
        <v>100000</v>
      </c>
    </row>
    <row r="25" spans="1:5" x14ac:dyDescent="0.3">
      <c r="A25" s="1">
        <v>45560</v>
      </c>
      <c r="B25">
        <v>609632</v>
      </c>
      <c r="C25" t="s">
        <v>252</v>
      </c>
      <c r="D25" t="s">
        <v>280</v>
      </c>
      <c r="E25" s="3">
        <v>100000</v>
      </c>
    </row>
    <row r="26" spans="1:5" x14ac:dyDescent="0.3">
      <c r="A26" s="1">
        <v>45560</v>
      </c>
      <c r="B26">
        <v>609634</v>
      </c>
      <c r="C26" t="s">
        <v>252</v>
      </c>
      <c r="D26" t="s">
        <v>280</v>
      </c>
      <c r="E26" s="3">
        <v>100000</v>
      </c>
    </row>
    <row r="27" spans="1:5" x14ac:dyDescent="0.3">
      <c r="A27" s="1">
        <v>45590</v>
      </c>
      <c r="B27">
        <v>609633</v>
      </c>
      <c r="C27" t="s">
        <v>252</v>
      </c>
      <c r="D27" t="s">
        <v>280</v>
      </c>
      <c r="E27" s="3">
        <v>100000</v>
      </c>
    </row>
    <row r="28" spans="1:5" x14ac:dyDescent="0.3">
      <c r="A28" s="1">
        <v>45590</v>
      </c>
      <c r="B28">
        <v>609636</v>
      </c>
      <c r="C28" t="s">
        <v>252</v>
      </c>
      <c r="D28" t="s">
        <v>280</v>
      </c>
      <c r="E28" s="3">
        <v>100000</v>
      </c>
    </row>
    <row r="29" spans="1:5" x14ac:dyDescent="0.3">
      <c r="A29" s="1">
        <v>45590</v>
      </c>
      <c r="B29">
        <v>609637</v>
      </c>
      <c r="C29" t="s">
        <v>252</v>
      </c>
      <c r="D29" t="s">
        <v>280</v>
      </c>
      <c r="E29" s="3">
        <v>100000</v>
      </c>
    </row>
    <row r="30" spans="1:5" x14ac:dyDescent="0.3">
      <c r="A30" s="1">
        <v>45621</v>
      </c>
      <c r="B30">
        <v>609638</v>
      </c>
      <c r="C30" t="s">
        <v>252</v>
      </c>
      <c r="D30" t="s">
        <v>280</v>
      </c>
      <c r="E30" s="3">
        <v>100000</v>
      </c>
    </row>
    <row r="31" spans="1:5" x14ac:dyDescent="0.3">
      <c r="A31" s="1">
        <v>45621</v>
      </c>
      <c r="B31">
        <v>609639</v>
      </c>
      <c r="C31" t="s">
        <v>252</v>
      </c>
      <c r="D31" t="s">
        <v>280</v>
      </c>
      <c r="E31" s="3">
        <v>100000</v>
      </c>
    </row>
    <row r="32" spans="1:5" x14ac:dyDescent="0.3">
      <c r="A32" s="1">
        <v>45621</v>
      </c>
      <c r="B32">
        <v>609640</v>
      </c>
      <c r="C32" t="s">
        <v>252</v>
      </c>
      <c r="D32" t="s">
        <v>280</v>
      </c>
      <c r="E32" s="3">
        <v>100000</v>
      </c>
    </row>
    <row r="33" spans="1:5" x14ac:dyDescent="0.3">
      <c r="A33" s="1">
        <v>45651</v>
      </c>
      <c r="B33">
        <v>609641</v>
      </c>
      <c r="C33" t="s">
        <v>252</v>
      </c>
      <c r="D33" t="s">
        <v>280</v>
      </c>
      <c r="E33" s="3">
        <v>100000</v>
      </c>
    </row>
    <row r="34" spans="1:5" x14ac:dyDescent="0.3">
      <c r="A34" s="1">
        <v>45651</v>
      </c>
      <c r="B34">
        <v>609642</v>
      </c>
      <c r="C34" t="s">
        <v>252</v>
      </c>
      <c r="D34" t="s">
        <v>280</v>
      </c>
      <c r="E34" s="3">
        <v>100000</v>
      </c>
    </row>
    <row r="35" spans="1:5" x14ac:dyDescent="0.3">
      <c r="A35" s="1">
        <v>45651</v>
      </c>
      <c r="B35">
        <v>609643</v>
      </c>
      <c r="C35" t="s">
        <v>252</v>
      </c>
      <c r="D35" t="s">
        <v>280</v>
      </c>
      <c r="E35" s="3">
        <v>100000</v>
      </c>
    </row>
    <row r="36" spans="1:5" x14ac:dyDescent="0.3">
      <c r="A36" s="1">
        <v>45657</v>
      </c>
      <c r="B36">
        <v>609605</v>
      </c>
      <c r="C36" t="s">
        <v>252</v>
      </c>
      <c r="D36" t="s">
        <v>280</v>
      </c>
      <c r="E36" s="3">
        <v>135000</v>
      </c>
    </row>
    <row r="37" spans="1:5" x14ac:dyDescent="0.3">
      <c r="A37" s="1">
        <v>45657</v>
      </c>
      <c r="B37">
        <v>609606</v>
      </c>
      <c r="C37" t="s">
        <v>252</v>
      </c>
      <c r="D37" t="s">
        <v>280</v>
      </c>
      <c r="E37" s="3">
        <v>135000</v>
      </c>
    </row>
    <row r="38" spans="1:5" x14ac:dyDescent="0.3">
      <c r="A38" s="1">
        <v>45657</v>
      </c>
      <c r="B38">
        <v>609607</v>
      </c>
      <c r="C38" t="s">
        <v>252</v>
      </c>
      <c r="D38" t="s">
        <v>280</v>
      </c>
      <c r="E38" s="3">
        <v>135000</v>
      </c>
    </row>
    <row r="39" spans="1:5" x14ac:dyDescent="0.3">
      <c r="A39" s="1">
        <v>45657</v>
      </c>
      <c r="B39">
        <v>609609</v>
      </c>
      <c r="C39" t="s">
        <v>252</v>
      </c>
      <c r="D39" t="s">
        <v>280</v>
      </c>
      <c r="E39" s="3">
        <v>34714.9</v>
      </c>
    </row>
    <row r="40" spans="1:5" x14ac:dyDescent="0.3">
      <c r="A40" s="1">
        <v>45657</v>
      </c>
      <c r="B40">
        <v>609614</v>
      </c>
      <c r="C40" t="s">
        <v>252</v>
      </c>
      <c r="D40" t="s">
        <v>280</v>
      </c>
      <c r="E40" s="3">
        <v>85680</v>
      </c>
    </row>
    <row r="41" spans="1:5" x14ac:dyDescent="0.3">
      <c r="A41" s="1">
        <v>45657</v>
      </c>
      <c r="B41">
        <v>609644</v>
      </c>
      <c r="C41" t="s">
        <v>252</v>
      </c>
      <c r="D41" t="s">
        <v>280</v>
      </c>
      <c r="E41" s="3">
        <v>100000</v>
      </c>
    </row>
    <row r="42" spans="1:5" x14ac:dyDescent="0.3">
      <c r="A42" s="1">
        <v>45657</v>
      </c>
      <c r="B42">
        <v>609645</v>
      </c>
      <c r="C42" t="s">
        <v>252</v>
      </c>
      <c r="D42" t="s">
        <v>280</v>
      </c>
      <c r="E42" s="3">
        <v>100000</v>
      </c>
    </row>
    <row r="43" spans="1:5" x14ac:dyDescent="0.3">
      <c r="A43" s="1">
        <v>45657</v>
      </c>
      <c r="B43">
        <v>609646</v>
      </c>
      <c r="C43" t="s">
        <v>252</v>
      </c>
      <c r="D43" t="s">
        <v>280</v>
      </c>
      <c r="E43" s="3">
        <v>300000</v>
      </c>
    </row>
    <row r="44" spans="1:5" x14ac:dyDescent="0.3">
      <c r="A44" s="1">
        <v>45657</v>
      </c>
      <c r="B44">
        <v>609647</v>
      </c>
      <c r="C44" t="s">
        <v>252</v>
      </c>
      <c r="D44" t="s">
        <v>280</v>
      </c>
      <c r="E44" s="3">
        <v>168736.51</v>
      </c>
    </row>
    <row r="45" spans="1:5" x14ac:dyDescent="0.3">
      <c r="D45" s="14" t="s">
        <v>240</v>
      </c>
      <c r="E45" s="6">
        <f>SUM(E18:E44)</f>
        <v>2994131.41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49409-FC12-4F13-98D0-972876E03435}">
  <dimension ref="A1:I5"/>
  <sheetViews>
    <sheetView workbookViewId="0">
      <selection activeCell="D14" sqref="D14"/>
    </sheetView>
  </sheetViews>
  <sheetFormatPr defaultRowHeight="14.4" x14ac:dyDescent="0.3"/>
  <cols>
    <col min="1" max="1" width="27.88671875" bestFit="1" customWidth="1"/>
    <col min="2" max="2" width="10.88671875" customWidth="1"/>
    <col min="3" max="3" width="12.77734375" customWidth="1"/>
    <col min="4" max="4" width="7.44140625" customWidth="1"/>
    <col min="6" max="6" width="11.44140625" bestFit="1" customWidth="1"/>
    <col min="8" max="8" width="14.109375" bestFit="1" customWidth="1"/>
  </cols>
  <sheetData>
    <row r="1" spans="1:9" x14ac:dyDescent="0.3">
      <c r="A1" t="s">
        <v>344</v>
      </c>
    </row>
    <row r="2" spans="1:9" x14ac:dyDescent="0.3">
      <c r="B2" t="s">
        <v>345</v>
      </c>
      <c r="C2" t="s">
        <v>346</v>
      </c>
      <c r="D2" t="s">
        <v>347</v>
      </c>
      <c r="E2" t="s">
        <v>348</v>
      </c>
      <c r="F2" t="s">
        <v>349</v>
      </c>
      <c r="G2" t="s">
        <v>350</v>
      </c>
      <c r="H2" t="s">
        <v>351</v>
      </c>
      <c r="I2" t="s">
        <v>352</v>
      </c>
    </row>
    <row r="3" spans="1:9" x14ac:dyDescent="0.3">
      <c r="A3" t="s">
        <v>241</v>
      </c>
      <c r="B3" s="19">
        <v>45474</v>
      </c>
      <c r="C3" s="19">
        <v>45474</v>
      </c>
      <c r="D3" t="s">
        <v>355</v>
      </c>
      <c r="E3" s="19">
        <v>45505</v>
      </c>
      <c r="F3" s="19">
        <v>45474</v>
      </c>
      <c r="H3" t="s">
        <v>251</v>
      </c>
      <c r="I3" t="s">
        <v>251</v>
      </c>
    </row>
    <row r="4" spans="1:9" x14ac:dyDescent="0.3">
      <c r="A4" t="s">
        <v>353</v>
      </c>
      <c r="B4" s="19">
        <v>45444</v>
      </c>
      <c r="C4" s="19">
        <v>45474</v>
      </c>
      <c r="D4" t="s">
        <v>355</v>
      </c>
      <c r="E4" s="19">
        <v>45505</v>
      </c>
      <c r="F4" s="19">
        <v>45474</v>
      </c>
      <c r="G4" t="s">
        <v>355</v>
      </c>
      <c r="H4" t="s">
        <v>355</v>
      </c>
      <c r="I4" t="s">
        <v>251</v>
      </c>
    </row>
    <row r="5" spans="1:9" x14ac:dyDescent="0.3">
      <c r="A5" t="s">
        <v>354</v>
      </c>
      <c r="B5" s="19">
        <v>45474</v>
      </c>
      <c r="C5" t="s">
        <v>251</v>
      </c>
      <c r="D5" t="s">
        <v>251</v>
      </c>
      <c r="E5" s="19">
        <v>45474</v>
      </c>
      <c r="F5" t="s">
        <v>251</v>
      </c>
      <c r="G5" t="s">
        <v>251</v>
      </c>
      <c r="H5" t="s">
        <v>251</v>
      </c>
      <c r="I5" t="s">
        <v>251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bounced2</vt:lpstr>
      <vt:lpstr>bounced 1</vt:lpstr>
      <vt:lpstr>aging</vt:lpstr>
      <vt:lpstr>key accounts PDC</vt:lpstr>
      <vt:lpstr>bank recon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Commander 6</dc:creator>
  <cp:lastModifiedBy>Commander 6</cp:lastModifiedBy>
  <dcterms:created xsi:type="dcterms:W3CDTF">2024-06-26T00:43:16Z</dcterms:created>
  <dcterms:modified xsi:type="dcterms:W3CDTF">2024-09-12T10:08:52Z</dcterms:modified>
</cp:coreProperties>
</file>